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биология" sheetId="1" r:id="rId1"/>
  </sheets>
  <definedNames>
    <definedName name="_xlnm._FilterDatabase" localSheetId="0" hidden="1">'биология'!$A$4:$N$349</definedName>
  </definedNames>
  <calcPr fullCalcOnLoad="1"/>
</workbook>
</file>

<file path=xl/sharedStrings.xml><?xml version="1.0" encoding="utf-8"?>
<sst xmlns="http://schemas.openxmlformats.org/spreadsheetml/2006/main" count="2090" uniqueCount="968">
  <si>
    <t xml:space="preserve">№ </t>
  </si>
  <si>
    <t>Место</t>
  </si>
  <si>
    <t>Тип диплома</t>
  </si>
  <si>
    <t>1 часть</t>
  </si>
  <si>
    <t>2 часть</t>
  </si>
  <si>
    <t>3 часть</t>
  </si>
  <si>
    <t>4 часть</t>
  </si>
  <si>
    <t>Итого</t>
  </si>
  <si>
    <t>Шифр</t>
  </si>
  <si>
    <t>II этап Всероссийской олимпиады школьников (муниципальный)</t>
  </si>
  <si>
    <t>Образовательное учреждение</t>
  </si>
  <si>
    <t>Баллы за задания</t>
  </si>
  <si>
    <t>% от максимума</t>
  </si>
  <si>
    <t>фамилия</t>
  </si>
  <si>
    <t>имя</t>
  </si>
  <si>
    <t>отчество участника</t>
  </si>
  <si>
    <t>7-Б-01</t>
  </si>
  <si>
    <t>7-Б-02</t>
  </si>
  <si>
    <t>7-Б-03</t>
  </si>
  <si>
    <t>7-Б-04</t>
  </si>
  <si>
    <t>7-Б-05</t>
  </si>
  <si>
    <t>7-Б-06</t>
  </si>
  <si>
    <t>7-Б-07</t>
  </si>
  <si>
    <t>7-Б-08</t>
  </si>
  <si>
    <t>7-Б-09</t>
  </si>
  <si>
    <t>7-Б-10</t>
  </si>
  <si>
    <t>7-Б-11</t>
  </si>
  <si>
    <t>7-Б-12</t>
  </si>
  <si>
    <t>7-Б-13</t>
  </si>
  <si>
    <t>7-Б-14</t>
  </si>
  <si>
    <t>7-Б-15</t>
  </si>
  <si>
    <t>7-Б-16</t>
  </si>
  <si>
    <t>7-Б-17</t>
  </si>
  <si>
    <t>7-Б-18</t>
  </si>
  <si>
    <t>7-Б-19</t>
  </si>
  <si>
    <t>7-Б-20</t>
  </si>
  <si>
    <t>7-Б-21</t>
  </si>
  <si>
    <t>7-Б-22</t>
  </si>
  <si>
    <t>7-Б-23</t>
  </si>
  <si>
    <t>7-Б-24</t>
  </si>
  <si>
    <t>7-Б-25</t>
  </si>
  <si>
    <t>7-Б-26</t>
  </si>
  <si>
    <t>7-Б-27</t>
  </si>
  <si>
    <t>7-Б-28</t>
  </si>
  <si>
    <t>7-Б-29</t>
  </si>
  <si>
    <t>7-Б-30</t>
  </si>
  <si>
    <t>7-Б-31</t>
  </si>
  <si>
    <t>7-Б-32</t>
  </si>
  <si>
    <t>7-Б-33</t>
  </si>
  <si>
    <t>7-Б-34</t>
  </si>
  <si>
    <t>7-Б-35</t>
  </si>
  <si>
    <t>7-Б-36</t>
  </si>
  <si>
    <t>7-Б-37</t>
  </si>
  <si>
    <t>7-Б-38</t>
  </si>
  <si>
    <t>7-Б-39</t>
  </si>
  <si>
    <t>7-Б-40</t>
  </si>
  <si>
    <t>7-Б-41</t>
  </si>
  <si>
    <t>7-Б-42</t>
  </si>
  <si>
    <t>7-Б-43</t>
  </si>
  <si>
    <t>7-Б-44</t>
  </si>
  <si>
    <t>7-Б-45</t>
  </si>
  <si>
    <t>7-Б-46</t>
  </si>
  <si>
    <t>7-Б-47</t>
  </si>
  <si>
    <t>7-Б-48</t>
  </si>
  <si>
    <t>7-Б-49</t>
  </si>
  <si>
    <t>7-Б-50</t>
  </si>
  <si>
    <t>7-Б-51</t>
  </si>
  <si>
    <t>7-Б-52</t>
  </si>
  <si>
    <t>7-Б-53</t>
  </si>
  <si>
    <t>7-Б-54</t>
  </si>
  <si>
    <t>7-Б-55</t>
  </si>
  <si>
    <t>7-Б-56</t>
  </si>
  <si>
    <t>7-Б-57</t>
  </si>
  <si>
    <t>7-Б-58</t>
  </si>
  <si>
    <t>7-Б-59</t>
  </si>
  <si>
    <t>7-Б-60</t>
  </si>
  <si>
    <t>7-Б-61</t>
  </si>
  <si>
    <t>7-Б-62</t>
  </si>
  <si>
    <t>7-Б-63</t>
  </si>
  <si>
    <t>Сухарев</t>
  </si>
  <si>
    <t>Никита</t>
  </si>
  <si>
    <t>Федорович</t>
  </si>
  <si>
    <t>МАОУ СОШ № 46 с УИОП</t>
  </si>
  <si>
    <t>Салов</t>
  </si>
  <si>
    <t>Александр</t>
  </si>
  <si>
    <t>Андреевич</t>
  </si>
  <si>
    <t>МАОУ СОШ № 9 им. Дьякова П.М.</t>
  </si>
  <si>
    <t>Петровская</t>
  </si>
  <si>
    <t>Моника</t>
  </si>
  <si>
    <t>Альбертовна</t>
  </si>
  <si>
    <t>Коновалик</t>
  </si>
  <si>
    <t>Ксения</t>
  </si>
  <si>
    <t>Дмитриевна</t>
  </si>
  <si>
    <t>МАОУ гимназия № 1</t>
  </si>
  <si>
    <t>Чепель</t>
  </si>
  <si>
    <t>Полина</t>
  </si>
  <si>
    <t>Романовна</t>
  </si>
  <si>
    <t>МАОУ гимназия № 40 им.Ю.А.Гагарина</t>
  </si>
  <si>
    <t>Затворницкий</t>
  </si>
  <si>
    <t>Андрей</t>
  </si>
  <si>
    <t>Михайлович</t>
  </si>
  <si>
    <t>МАОУ СОШ № 16</t>
  </si>
  <si>
    <t>Сироткин</t>
  </si>
  <si>
    <t>Сергей</t>
  </si>
  <si>
    <t>Александрович</t>
  </si>
  <si>
    <t>МАОУ лицей № 17</t>
  </si>
  <si>
    <t>Воропаева</t>
  </si>
  <si>
    <t>Руслана</t>
  </si>
  <si>
    <t>Игоревна</t>
  </si>
  <si>
    <t>МАОУ ООШ № 15</t>
  </si>
  <si>
    <t>Анищенко</t>
  </si>
  <si>
    <t>Георгий</t>
  </si>
  <si>
    <t>Сергеевич</t>
  </si>
  <si>
    <t>МАОУ лицей № 49</t>
  </si>
  <si>
    <t>Этлис</t>
  </si>
  <si>
    <t>Сергеевна</t>
  </si>
  <si>
    <t>Панкин</t>
  </si>
  <si>
    <t>МАОУ СОШ № 29</t>
  </si>
  <si>
    <t>Зайцев</t>
  </si>
  <si>
    <t>Глеб</t>
  </si>
  <si>
    <t>МАОУ СОШ № 4</t>
  </si>
  <si>
    <t>Васильева</t>
  </si>
  <si>
    <t>Анастасия</t>
  </si>
  <si>
    <t>Юрьевна</t>
  </si>
  <si>
    <t>МАОУ СОШ № 30</t>
  </si>
  <si>
    <t>Бендерская</t>
  </si>
  <si>
    <t>Алиса</t>
  </si>
  <si>
    <t>Владимировна</t>
  </si>
  <si>
    <t>МАОУ СОШ № 33</t>
  </si>
  <si>
    <t>Новиков</t>
  </si>
  <si>
    <t>Денис</t>
  </si>
  <si>
    <t>МАОУ гимназия № 22</t>
  </si>
  <si>
    <t>Петрова</t>
  </si>
  <si>
    <t>Екатерина</t>
  </si>
  <si>
    <t>Евгеньевна</t>
  </si>
  <si>
    <t>МАОУ СОШ № 11</t>
  </si>
  <si>
    <t>Спиридонова</t>
  </si>
  <si>
    <t>Александровна</t>
  </si>
  <si>
    <t>МАОУ СОШ № 56</t>
  </si>
  <si>
    <t>Скачков</t>
  </si>
  <si>
    <t>Савелий</t>
  </si>
  <si>
    <t>Егорович</t>
  </si>
  <si>
    <t>МАОУ СОШ № 47</t>
  </si>
  <si>
    <t>Ковальчук</t>
  </si>
  <si>
    <t>Андреевна</t>
  </si>
  <si>
    <t>МАОУ СОШ № 41</t>
  </si>
  <si>
    <t>Бурчикаускас</t>
  </si>
  <si>
    <t>Алексей</t>
  </si>
  <si>
    <t>Витальевич</t>
  </si>
  <si>
    <t>МАОУ СОШ № 14</t>
  </si>
  <si>
    <t>Хабиров</t>
  </si>
  <si>
    <t>Вадимович</t>
  </si>
  <si>
    <t>Болховитин</t>
  </si>
  <si>
    <t>Максим</t>
  </si>
  <si>
    <t>Владимирович</t>
  </si>
  <si>
    <t>Тур</t>
  </si>
  <si>
    <t>Михаил</t>
  </si>
  <si>
    <t>Жук</t>
  </si>
  <si>
    <t>Артем</t>
  </si>
  <si>
    <t>Денисович</t>
  </si>
  <si>
    <t>МАОУ СОШ № 7</t>
  </si>
  <si>
    <t>Габуров</t>
  </si>
  <si>
    <t>Ярослав</t>
  </si>
  <si>
    <t>Иванович</t>
  </si>
  <si>
    <t>МАОУ СОШ № 3</t>
  </si>
  <si>
    <t>Докучаев</t>
  </si>
  <si>
    <t>Иван</t>
  </si>
  <si>
    <t>Романович</t>
  </si>
  <si>
    <t>МАОУ ШИЛИ</t>
  </si>
  <si>
    <t>Наумов</t>
  </si>
  <si>
    <t>Виталий</t>
  </si>
  <si>
    <t>Дмитриевич</t>
  </si>
  <si>
    <t>Дмитроченко</t>
  </si>
  <si>
    <t>ЧОУ КЭЛ "Ганзейская ладья"</t>
  </si>
  <si>
    <t>Апраксина</t>
  </si>
  <si>
    <t>Дарья</t>
  </si>
  <si>
    <t>Анянова</t>
  </si>
  <si>
    <t>МАОУ СОШ № 38</t>
  </si>
  <si>
    <t>Ильенкова</t>
  </si>
  <si>
    <t>Светлана</t>
  </si>
  <si>
    <t>Олеговна</t>
  </si>
  <si>
    <t>МАОУ гимназия № 32</t>
  </si>
  <si>
    <t>Захаров</t>
  </si>
  <si>
    <t>Олег</t>
  </si>
  <si>
    <t>Евгеньевич</t>
  </si>
  <si>
    <t>Попова</t>
  </si>
  <si>
    <t>Диана</t>
  </si>
  <si>
    <t>Чупрынин</t>
  </si>
  <si>
    <t>Даниил</t>
  </si>
  <si>
    <t>Алексеевич</t>
  </si>
  <si>
    <t>Дубинина</t>
  </si>
  <si>
    <t>Вероника</t>
  </si>
  <si>
    <t>Алексеевна</t>
  </si>
  <si>
    <t>МАОУ СОШ № 19</t>
  </si>
  <si>
    <t>Виноградова</t>
  </si>
  <si>
    <t>Надежда</t>
  </si>
  <si>
    <t>МАОУ СОШ № 31</t>
  </si>
  <si>
    <t>Гурякова</t>
  </si>
  <si>
    <t>София</t>
  </si>
  <si>
    <t>Юркова</t>
  </si>
  <si>
    <t>Маргарита</t>
  </si>
  <si>
    <t>Максимовна</t>
  </si>
  <si>
    <t>Солоед</t>
  </si>
  <si>
    <t>Ильич</t>
  </si>
  <si>
    <t>Овчинникова</t>
  </si>
  <si>
    <t>Арина</t>
  </si>
  <si>
    <t>Витальевна</t>
  </si>
  <si>
    <t>Панченко</t>
  </si>
  <si>
    <t xml:space="preserve">Православная гимназия </t>
  </si>
  <si>
    <t>Большаков</t>
  </si>
  <si>
    <t>Игорь</t>
  </si>
  <si>
    <t>Бурдюгова</t>
  </si>
  <si>
    <t>Денисовна</t>
  </si>
  <si>
    <t>Мея</t>
  </si>
  <si>
    <t>Грабовский</t>
  </si>
  <si>
    <t>Геннадьевич</t>
  </si>
  <si>
    <t>МАОУ СОШ № 12</t>
  </si>
  <si>
    <t>Петраков</t>
  </si>
  <si>
    <t>Пётр</t>
  </si>
  <si>
    <t>Фадина</t>
  </si>
  <si>
    <t>МАОУ СОШ № 2</t>
  </si>
  <si>
    <t>Богомолов</t>
  </si>
  <si>
    <t>Олегович</t>
  </si>
  <si>
    <t>Семенченко</t>
  </si>
  <si>
    <t>Ольга</t>
  </si>
  <si>
    <t>Викторовна</t>
  </si>
  <si>
    <t>Пшеничников</t>
  </si>
  <si>
    <t>Константин</t>
  </si>
  <si>
    <t>Константинович</t>
  </si>
  <si>
    <t>Колобова</t>
  </si>
  <si>
    <t>Александра</t>
  </si>
  <si>
    <t>Арамян</t>
  </si>
  <si>
    <t>Геворг</t>
  </si>
  <si>
    <t>Арамович</t>
  </si>
  <si>
    <t>Субатович</t>
  </si>
  <si>
    <t>Янович</t>
  </si>
  <si>
    <t>Птичкин</t>
  </si>
  <si>
    <t>Данил</t>
  </si>
  <si>
    <t>Башкиров</t>
  </si>
  <si>
    <t>Владимир</t>
  </si>
  <si>
    <t>Сенюгин</t>
  </si>
  <si>
    <t>Матвей</t>
  </si>
  <si>
    <t>Давыденко</t>
  </si>
  <si>
    <t>Степан</t>
  </si>
  <si>
    <t>МАОУ СОШ № 25 с УИОП им. И.В. Грачёва</t>
  </si>
  <si>
    <t>Арифулин</t>
  </si>
  <si>
    <t>Тимур</t>
  </si>
  <si>
    <t>Колесникова</t>
  </si>
  <si>
    <t>Фёдорова</t>
  </si>
  <si>
    <t>Семененко</t>
  </si>
  <si>
    <t>Валерия</t>
  </si>
  <si>
    <t>Козлов</t>
  </si>
  <si>
    <t>Дмитрий</t>
  </si>
  <si>
    <t>МАОУ СОШ № 6 с УИОП</t>
  </si>
  <si>
    <t>Либин</t>
  </si>
  <si>
    <t>победитель</t>
  </si>
  <si>
    <t>призер</t>
  </si>
  <si>
    <t>участник</t>
  </si>
  <si>
    <t>8-Б-61</t>
  </si>
  <si>
    <t>Костенецкий</t>
  </si>
  <si>
    <t>Викторович</t>
  </si>
  <si>
    <t>8-Б-04</t>
  </si>
  <si>
    <t>Стахова</t>
  </si>
  <si>
    <t>Константиновна</t>
  </si>
  <si>
    <t>МАОУ лицей № 18</t>
  </si>
  <si>
    <t>8-Б-46</t>
  </si>
  <si>
    <t>Ликин</t>
  </si>
  <si>
    <t>МАОУ СОШ № 50</t>
  </si>
  <si>
    <t>8-Б-49</t>
  </si>
  <si>
    <t>Полякова</t>
  </si>
  <si>
    <t>МАОУ СОШ № 28</t>
  </si>
  <si>
    <t>8-Б-39</t>
  </si>
  <si>
    <t>Германюкс</t>
  </si>
  <si>
    <t>МАОУ СОШ № 26</t>
  </si>
  <si>
    <t>8-Б-25</t>
  </si>
  <si>
    <t>Зорко</t>
  </si>
  <si>
    <t>Вадим</t>
  </si>
  <si>
    <t>Валерьевич</t>
  </si>
  <si>
    <t>МАОУ СОШ № 45</t>
  </si>
  <si>
    <t>8-Б-57</t>
  </si>
  <si>
    <t>Мухитов</t>
  </si>
  <si>
    <t>Марат</t>
  </si>
  <si>
    <t>Чулпанович</t>
  </si>
  <si>
    <t>8-Б-22</t>
  </si>
  <si>
    <t>Сипягин</t>
  </si>
  <si>
    <t>8-Б-41</t>
  </si>
  <si>
    <t>Жуканова</t>
  </si>
  <si>
    <t>Алина</t>
  </si>
  <si>
    <t>8-Б-52</t>
  </si>
  <si>
    <t>Березин</t>
  </si>
  <si>
    <t>Павел</t>
  </si>
  <si>
    <t>МАОУ лицей 35 им. Буткова В.В.</t>
  </si>
  <si>
    <t>8-Б-53</t>
  </si>
  <si>
    <t>Василенко</t>
  </si>
  <si>
    <t>Юрий</t>
  </si>
  <si>
    <t>Павлович</t>
  </si>
  <si>
    <t>8-Б-24</t>
  </si>
  <si>
    <t>Метелкина</t>
  </si>
  <si>
    <t>Дмитревна</t>
  </si>
  <si>
    <t>8-Б-59</t>
  </si>
  <si>
    <t>Берников</t>
  </si>
  <si>
    <t>8-Б-20</t>
  </si>
  <si>
    <t>Бурденко</t>
  </si>
  <si>
    <t>Данила</t>
  </si>
  <si>
    <t>Анатольевич</t>
  </si>
  <si>
    <t>8-Б-62</t>
  </si>
  <si>
    <t>Воронова</t>
  </si>
  <si>
    <t>8-Б-72</t>
  </si>
  <si>
    <t>Гончарова</t>
  </si>
  <si>
    <t>Павловна</t>
  </si>
  <si>
    <t>8-Б-44</t>
  </si>
  <si>
    <t>Моор</t>
  </si>
  <si>
    <t>Ян</t>
  </si>
  <si>
    <t>8-Б-16</t>
  </si>
  <si>
    <t>Омелюсик</t>
  </si>
  <si>
    <t>8-Б-29</t>
  </si>
  <si>
    <t>Титов</t>
  </si>
  <si>
    <t>Николай</t>
  </si>
  <si>
    <t>8-Б-65</t>
  </si>
  <si>
    <t>Алексеева</t>
  </si>
  <si>
    <t>Ева</t>
  </si>
  <si>
    <t>8-Б-01</t>
  </si>
  <si>
    <t>Артамонова</t>
  </si>
  <si>
    <t>8-Б-19</t>
  </si>
  <si>
    <t>Калинова</t>
  </si>
  <si>
    <t>Мария</t>
  </si>
  <si>
    <t>8-Б-48</t>
  </si>
  <si>
    <t>Вершинин</t>
  </si>
  <si>
    <t>Вячеславович</t>
  </si>
  <si>
    <t>МАОУ СОШ № 5</t>
  </si>
  <si>
    <t>8-Б-35</t>
  </si>
  <si>
    <t>Литвиненко</t>
  </si>
  <si>
    <t>Михайловна</t>
  </si>
  <si>
    <t>8-Б-18</t>
  </si>
  <si>
    <t>Матвеева</t>
  </si>
  <si>
    <t>Василиса</t>
  </si>
  <si>
    <t>8-Б-63</t>
  </si>
  <si>
    <t>Фионова</t>
  </si>
  <si>
    <t>Анжелика</t>
  </si>
  <si>
    <t>8-Б-38</t>
  </si>
  <si>
    <t>Булычев</t>
  </si>
  <si>
    <t>8-Б-45</t>
  </si>
  <si>
    <t>Елгин</t>
  </si>
  <si>
    <t>8-Б-07</t>
  </si>
  <si>
    <t>Корольков</t>
  </si>
  <si>
    <t>Федор</t>
  </si>
  <si>
    <t>8-Б-26</t>
  </si>
  <si>
    <t>Орлова</t>
  </si>
  <si>
    <t>8-Б-03</t>
  </si>
  <si>
    <t>Фролова</t>
  </si>
  <si>
    <t>Милана</t>
  </si>
  <si>
    <t>8-Б-42</t>
  </si>
  <si>
    <t>Николаев</t>
  </si>
  <si>
    <t>8-Б-68</t>
  </si>
  <si>
    <t>Сторожев</t>
  </si>
  <si>
    <t>8-Б-10</t>
  </si>
  <si>
    <t>Тутубалина</t>
  </si>
  <si>
    <t>8-Б-70</t>
  </si>
  <si>
    <t>Цветков</t>
  </si>
  <si>
    <t>Егор</t>
  </si>
  <si>
    <t>8-Б-50</t>
  </si>
  <si>
    <t>Апикова</t>
  </si>
  <si>
    <t>Лилия</t>
  </si>
  <si>
    <t>Мухадиновна</t>
  </si>
  <si>
    <t>8-Б-27</t>
  </si>
  <si>
    <t>Васько</t>
  </si>
  <si>
    <t>Тимофей</t>
  </si>
  <si>
    <t>8-Б-43</t>
  </si>
  <si>
    <t>Гурняк</t>
  </si>
  <si>
    <t>8-Б-55</t>
  </si>
  <si>
    <t>Заикина</t>
  </si>
  <si>
    <t>Ирина</t>
  </si>
  <si>
    <t>8-Б-15</t>
  </si>
  <si>
    <t>Купырина</t>
  </si>
  <si>
    <t>Яна</t>
  </si>
  <si>
    <t>8-Б-13</t>
  </si>
  <si>
    <t>Шаманов</t>
  </si>
  <si>
    <t>Исрафиль</t>
  </si>
  <si>
    <t>Алиевич</t>
  </si>
  <si>
    <t>8-Б-08</t>
  </si>
  <si>
    <t>Бедарева</t>
  </si>
  <si>
    <t>8-Б-05</t>
  </si>
  <si>
    <t>Беляев</t>
  </si>
  <si>
    <t>Артём</t>
  </si>
  <si>
    <t>8-Б-66</t>
  </si>
  <si>
    <t>Дерябина</t>
  </si>
  <si>
    <t>Елизавета</t>
  </si>
  <si>
    <t>Анатольевна</t>
  </si>
  <si>
    <t>МАОУ СОШ № 21</t>
  </si>
  <si>
    <t>8-Б-60</t>
  </si>
  <si>
    <t>Федосеева</t>
  </si>
  <si>
    <t>Артемовна</t>
  </si>
  <si>
    <t>8-Б-02</t>
  </si>
  <si>
    <t>Чушева</t>
  </si>
  <si>
    <t>Софья</t>
  </si>
  <si>
    <t>8-Б-37</t>
  </si>
  <si>
    <t>Левада</t>
  </si>
  <si>
    <t>Ульяна</t>
  </si>
  <si>
    <t>8-Б-36</t>
  </si>
  <si>
    <t>Нагорный</t>
  </si>
  <si>
    <t>8-Б-40</t>
  </si>
  <si>
    <t>Подчаши</t>
  </si>
  <si>
    <t>8-Б-47</t>
  </si>
  <si>
    <t>Чеха</t>
  </si>
  <si>
    <t>Аркадий</t>
  </si>
  <si>
    <t>Максимович</t>
  </si>
  <si>
    <t>8-Б-11</t>
  </si>
  <si>
    <t>Гамбург</t>
  </si>
  <si>
    <t>Владиславовна</t>
  </si>
  <si>
    <t>8-Б-67</t>
  </si>
  <si>
    <t>Гомонова</t>
  </si>
  <si>
    <t>МАОУ СОШ № 24</t>
  </si>
  <si>
    <t>8-Б-28</t>
  </si>
  <si>
    <t>Крючков</t>
  </si>
  <si>
    <t>8-Б-12</t>
  </si>
  <si>
    <t>Помогаева</t>
  </si>
  <si>
    <t>8-Б-30</t>
  </si>
  <si>
    <t>Потапова</t>
  </si>
  <si>
    <t>8-Б-56</t>
  </si>
  <si>
    <t>Стариков</t>
  </si>
  <si>
    <t>8-Б-64</t>
  </si>
  <si>
    <t>Булах</t>
  </si>
  <si>
    <t>8-Б-21</t>
  </si>
  <si>
    <t>Жур</t>
  </si>
  <si>
    <t>8-Б-32</t>
  </si>
  <si>
    <t>Сорокина</t>
  </si>
  <si>
    <t>АНО СОШ "РОСТОК"</t>
  </si>
  <si>
    <t>8-Б-06</t>
  </si>
  <si>
    <t>Ведерникова</t>
  </si>
  <si>
    <t>8-Б-54</t>
  </si>
  <si>
    <t>Юшкевич</t>
  </si>
  <si>
    <t>8-Б-31</t>
  </si>
  <si>
    <t>Козлова</t>
  </si>
  <si>
    <t>8-Б-51</t>
  </si>
  <si>
    <t>Абубакиров</t>
  </si>
  <si>
    <t>Арстан</t>
  </si>
  <si>
    <t>Даниерович</t>
  </si>
  <si>
    <t>8-Б-17</t>
  </si>
  <si>
    <t>Пономарёва</t>
  </si>
  <si>
    <t>Анна</t>
  </si>
  <si>
    <t>8-Б-14</t>
  </si>
  <si>
    <t>Чабанова</t>
  </si>
  <si>
    <t>Татьяна</t>
  </si>
  <si>
    <t>Вячеславовна</t>
  </si>
  <si>
    <t>8-Б-69</t>
  </si>
  <si>
    <t>Черноиванова</t>
  </si>
  <si>
    <t>Олеся</t>
  </si>
  <si>
    <t>8-Б-23</t>
  </si>
  <si>
    <t>Мелькова</t>
  </si>
  <si>
    <t>Юлия</t>
  </si>
  <si>
    <t>8-Б-09</t>
  </si>
  <si>
    <t>Волосатов</t>
  </si>
  <si>
    <t>Кирилл</t>
  </si>
  <si>
    <t>8-Б-71</t>
  </si>
  <si>
    <t>Агринская</t>
  </si>
  <si>
    <t>8-Б-58</t>
  </si>
  <si>
    <t>Михайлик</t>
  </si>
  <si>
    <t>Элина</t>
  </si>
  <si>
    <t>9-Б-59</t>
  </si>
  <si>
    <t>Татаркина</t>
  </si>
  <si>
    <t>Петровна</t>
  </si>
  <si>
    <t>9-Б-07</t>
  </si>
  <si>
    <t>Титова</t>
  </si>
  <si>
    <t>9-Б-67</t>
  </si>
  <si>
    <t>Москаленко</t>
  </si>
  <si>
    <t>9-Б-32</t>
  </si>
  <si>
    <t>Арзамасская</t>
  </si>
  <si>
    <t>Инга</t>
  </si>
  <si>
    <t>МАОУ лицей № 23</t>
  </si>
  <si>
    <t>9-Б-51</t>
  </si>
  <si>
    <t>Жванская</t>
  </si>
  <si>
    <t>Елена</t>
  </si>
  <si>
    <t>9-Б-41</t>
  </si>
  <si>
    <t>Дорошук</t>
  </si>
  <si>
    <t>9-Б-42</t>
  </si>
  <si>
    <t>Наливайко</t>
  </si>
  <si>
    <t>9-Б-61</t>
  </si>
  <si>
    <t>Ртищева</t>
  </si>
  <si>
    <t>9-Б-64</t>
  </si>
  <si>
    <t>Авраменко</t>
  </si>
  <si>
    <t>9-Б-62</t>
  </si>
  <si>
    <t>Левашкина</t>
  </si>
  <si>
    <t>9-Б-68</t>
  </si>
  <si>
    <t>Марченко</t>
  </si>
  <si>
    <t>9-Б-01</t>
  </si>
  <si>
    <t>Штепо</t>
  </si>
  <si>
    <t>9-Б-48</t>
  </si>
  <si>
    <t>Витковская</t>
  </si>
  <si>
    <t>9-Б-34</t>
  </si>
  <si>
    <t>Богдан</t>
  </si>
  <si>
    <t>Николаевич</t>
  </si>
  <si>
    <t>9-Б-16</t>
  </si>
  <si>
    <t>Овсянникова</t>
  </si>
  <si>
    <t>Варвара</t>
  </si>
  <si>
    <t>9-Б-02</t>
  </si>
  <si>
    <t>Анатольевнга</t>
  </si>
  <si>
    <t>9-Б-47</t>
  </si>
  <si>
    <t>Выборнов</t>
  </si>
  <si>
    <t>Владислав</t>
  </si>
  <si>
    <t>9-Б-05</t>
  </si>
  <si>
    <t>Еловицкая</t>
  </si>
  <si>
    <t>9-Б-03</t>
  </si>
  <si>
    <t>Лах</t>
  </si>
  <si>
    <t>МАОУ гимназия №32</t>
  </si>
  <si>
    <t>9-Б-19</t>
  </si>
  <si>
    <t>Луганская</t>
  </si>
  <si>
    <t>9-Б-36</t>
  </si>
  <si>
    <t>Мелейко</t>
  </si>
  <si>
    <t>Наталья</t>
  </si>
  <si>
    <t>9-Б-28</t>
  </si>
  <si>
    <t>Рыбальченко</t>
  </si>
  <si>
    <t>Роман</t>
  </si>
  <si>
    <t>Юрьевич</t>
  </si>
  <si>
    <t>9-Б-30</t>
  </si>
  <si>
    <t>Исмаилова</t>
  </si>
  <si>
    <t>Асибе</t>
  </si>
  <si>
    <t>Рефатовна</t>
  </si>
  <si>
    <t>9-Б-11</t>
  </si>
  <si>
    <t>Морозюк</t>
  </si>
  <si>
    <t>9-Б-09</t>
  </si>
  <si>
    <t>Селимжанов</t>
  </si>
  <si>
    <t>Руслан</t>
  </si>
  <si>
    <t>Маратович</t>
  </si>
  <si>
    <t>ГБОУ КО КШИ "АПКМК"</t>
  </si>
  <si>
    <t>9-Б-57</t>
  </si>
  <si>
    <t>Золкина</t>
  </si>
  <si>
    <t>9-Б-27</t>
  </si>
  <si>
    <t>Шрамко</t>
  </si>
  <si>
    <t>Карина</t>
  </si>
  <si>
    <t>Эдуардовна</t>
  </si>
  <si>
    <t>9-Б-65</t>
  </si>
  <si>
    <t>Санников</t>
  </si>
  <si>
    <t>9-Б-66</t>
  </si>
  <si>
    <t>9-Б-25</t>
  </si>
  <si>
    <t>Степанова</t>
  </si>
  <si>
    <t>9-Б-21</t>
  </si>
  <si>
    <t>Хаймина</t>
  </si>
  <si>
    <t>9-Б-37</t>
  </si>
  <si>
    <t>Даньшина</t>
  </si>
  <si>
    <t>9-Б-35</t>
  </si>
  <si>
    <t>Санкин</t>
  </si>
  <si>
    <t>9-Б-72</t>
  </si>
  <si>
    <t>Шишова</t>
  </si>
  <si>
    <t>9-Б-10</t>
  </si>
  <si>
    <t>Землянухина</t>
  </si>
  <si>
    <t>9-Б-13</t>
  </si>
  <si>
    <t>Карташов</t>
  </si>
  <si>
    <t>Мирон</t>
  </si>
  <si>
    <t>9-Б-53</t>
  </si>
  <si>
    <t>Киселёв</t>
  </si>
  <si>
    <t>9-Б-06</t>
  </si>
  <si>
    <t>Лапшина</t>
  </si>
  <si>
    <t>9-Б-15</t>
  </si>
  <si>
    <t>Салманова</t>
  </si>
  <si>
    <t>Камила</t>
  </si>
  <si>
    <t>9-Б-71</t>
  </si>
  <si>
    <t>Карпенко</t>
  </si>
  <si>
    <t>Глебовна</t>
  </si>
  <si>
    <t>9-Б-63</t>
  </si>
  <si>
    <t>Качесов</t>
  </si>
  <si>
    <t>9-Б-70</t>
  </si>
  <si>
    <t>Прасова</t>
  </si>
  <si>
    <t>9-Б-52</t>
  </si>
  <si>
    <t>Шарипова</t>
  </si>
  <si>
    <t>Мадина</t>
  </si>
  <si>
    <t>Уммедовна</t>
  </si>
  <si>
    <t>9-Б-46</t>
  </si>
  <si>
    <t>Бальчус</t>
  </si>
  <si>
    <t>Игоревич</t>
  </si>
  <si>
    <t>9-Б-26</t>
  </si>
  <si>
    <t>Богданова</t>
  </si>
  <si>
    <t>9-Б-08</t>
  </si>
  <si>
    <t>Мусохранова</t>
  </si>
  <si>
    <t>Виталина</t>
  </si>
  <si>
    <t>Валерьевна</t>
  </si>
  <si>
    <t>9-Б-49</t>
  </si>
  <si>
    <t>Гаджиев</t>
  </si>
  <si>
    <t>Русланович</t>
  </si>
  <si>
    <t>9-Б-56</t>
  </si>
  <si>
    <t>Лекомцева</t>
  </si>
  <si>
    <t>9-Б-22</t>
  </si>
  <si>
    <t>Махов</t>
  </si>
  <si>
    <t>МБОУ СОШ № 10</t>
  </si>
  <si>
    <t>9-Б-60</t>
  </si>
  <si>
    <t>9-Б-04</t>
  </si>
  <si>
    <t>Силиченко</t>
  </si>
  <si>
    <t>Стефановна</t>
  </si>
  <si>
    <t>9-Б-58</t>
  </si>
  <si>
    <t>Горбачева</t>
  </si>
  <si>
    <t>9-Б-45</t>
  </si>
  <si>
    <t>Залетов</t>
  </si>
  <si>
    <t>Леонидович</t>
  </si>
  <si>
    <t>9-Б-54</t>
  </si>
  <si>
    <t>Горонова</t>
  </si>
  <si>
    <t>9-Б-43</t>
  </si>
  <si>
    <t>Анохина</t>
  </si>
  <si>
    <t>9-Б-20</t>
  </si>
  <si>
    <t>Беловолова</t>
  </si>
  <si>
    <t>9-Б-17</t>
  </si>
  <si>
    <t>Соболева</t>
  </si>
  <si>
    <t>9-Б-18</t>
  </si>
  <si>
    <t>Шакарян</t>
  </si>
  <si>
    <t>Мери</t>
  </si>
  <si>
    <t>Андраниковна</t>
  </si>
  <si>
    <t>9-Б-50</t>
  </si>
  <si>
    <t>Бондаренко</t>
  </si>
  <si>
    <t>9-Б-44</t>
  </si>
  <si>
    <t>Каверина</t>
  </si>
  <si>
    <t>Николаевна</t>
  </si>
  <si>
    <t>9-Б-12</t>
  </si>
  <si>
    <t>Поденежная</t>
  </si>
  <si>
    <t>МАОУ СОШ № 43</t>
  </si>
  <si>
    <t>9-Б-38</t>
  </si>
  <si>
    <t>Землянский</t>
  </si>
  <si>
    <t>9-Б-40</t>
  </si>
  <si>
    <t>Положий</t>
  </si>
  <si>
    <t>9-Б-39</t>
  </si>
  <si>
    <t>9-Б-69</t>
  </si>
  <si>
    <t>Гладуш</t>
  </si>
  <si>
    <t>9-Б-31</t>
  </si>
  <si>
    <t>Крашенинникова</t>
  </si>
  <si>
    <t>9-Б-55</t>
  </si>
  <si>
    <t>Кучерова</t>
  </si>
  <si>
    <t>Кристина</t>
  </si>
  <si>
    <t>9-Б-33</t>
  </si>
  <si>
    <t>Переплетова</t>
  </si>
  <si>
    <t>Станиславовна</t>
  </si>
  <si>
    <t>9-Б-23</t>
  </si>
  <si>
    <t>Щербакова</t>
  </si>
  <si>
    <t>Арткровна</t>
  </si>
  <si>
    <t>9-Б-29</t>
  </si>
  <si>
    <t>Сэлига</t>
  </si>
  <si>
    <t>Славомировна</t>
  </si>
  <si>
    <t>9-Б-14</t>
  </si>
  <si>
    <t>Дитерле</t>
  </si>
  <si>
    <t>Борисовна</t>
  </si>
  <si>
    <t>9-Б-24</t>
  </si>
  <si>
    <t>Зимницкая</t>
  </si>
  <si>
    <t>10-Б-10</t>
  </si>
  <si>
    <t>Толкачев</t>
  </si>
  <si>
    <t>10-Б-49</t>
  </si>
  <si>
    <t>Тумашев</t>
  </si>
  <si>
    <t>10-Б-58</t>
  </si>
  <si>
    <t>Влазнева</t>
  </si>
  <si>
    <t>10-Б-47</t>
  </si>
  <si>
    <t>Инадворская</t>
  </si>
  <si>
    <t>10-Б-07</t>
  </si>
  <si>
    <t>Монаршенко</t>
  </si>
  <si>
    <t>10-Б-40</t>
  </si>
  <si>
    <t>Сиротина</t>
  </si>
  <si>
    <t>10-Б-12</t>
  </si>
  <si>
    <t>Кудрякова</t>
  </si>
  <si>
    <t>10-Б-19</t>
  </si>
  <si>
    <t>Ходакова</t>
  </si>
  <si>
    <t>10-Б-11</t>
  </si>
  <si>
    <t>Косынкина</t>
  </si>
  <si>
    <t>Стефания</t>
  </si>
  <si>
    <t>10-Б-56</t>
  </si>
  <si>
    <t>Раснюк</t>
  </si>
  <si>
    <t>Станиславович</t>
  </si>
  <si>
    <t>10-Б-59</t>
  </si>
  <si>
    <t>Ахундов</t>
  </si>
  <si>
    <t>Вугар</t>
  </si>
  <si>
    <t>Тенгиз</t>
  </si>
  <si>
    <t>10-Б-08</t>
  </si>
  <si>
    <t>Вяльх</t>
  </si>
  <si>
    <t>10-Б-01</t>
  </si>
  <si>
    <t>Климова</t>
  </si>
  <si>
    <t>10-Б-05</t>
  </si>
  <si>
    <t>Халаимова</t>
  </si>
  <si>
    <t>10-Б-48</t>
  </si>
  <si>
    <t>Данилова</t>
  </si>
  <si>
    <t>10-Б-42</t>
  </si>
  <si>
    <t>Хабирова</t>
  </si>
  <si>
    <t>Лия</t>
  </si>
  <si>
    <t>Тимуровна</t>
  </si>
  <si>
    <t>10-Б-13</t>
  </si>
  <si>
    <t>Кривошеев</t>
  </si>
  <si>
    <t>10-Б-38</t>
  </si>
  <si>
    <t>Новосельская</t>
  </si>
  <si>
    <t>10-Б-43</t>
  </si>
  <si>
    <t>Тарасов</t>
  </si>
  <si>
    <t>Мирославович</t>
  </si>
  <si>
    <t>10-Б-22</t>
  </si>
  <si>
    <t>Булгаченко</t>
  </si>
  <si>
    <t>Петр</t>
  </si>
  <si>
    <t>10-Б-29</t>
  </si>
  <si>
    <t>Каинова</t>
  </si>
  <si>
    <t>10-Б-62</t>
  </si>
  <si>
    <t>Квачко</t>
  </si>
  <si>
    <t>10-Б-54</t>
  </si>
  <si>
    <t>Степанян</t>
  </si>
  <si>
    <t>Сюзанна</t>
  </si>
  <si>
    <t>Аршаковна</t>
  </si>
  <si>
    <t>10-Б-45</t>
  </si>
  <si>
    <t>Гаврик</t>
  </si>
  <si>
    <t>Фаина</t>
  </si>
  <si>
    <t>Сергеена</t>
  </si>
  <si>
    <t>10-Б-61</t>
  </si>
  <si>
    <t>Елисеева</t>
  </si>
  <si>
    <t>10-Б-50</t>
  </si>
  <si>
    <t>Клевцова</t>
  </si>
  <si>
    <t>Галина</t>
  </si>
  <si>
    <t>10-Б-16</t>
  </si>
  <si>
    <t>Тарасенко</t>
  </si>
  <si>
    <t>10-Б-30</t>
  </si>
  <si>
    <t>Колисниченко</t>
  </si>
  <si>
    <t>10-Б-52</t>
  </si>
  <si>
    <t>Говорун</t>
  </si>
  <si>
    <t>10-Б-35</t>
  </si>
  <si>
    <t>Деткова</t>
  </si>
  <si>
    <t>10-Б-24</t>
  </si>
  <si>
    <t>Саратовский</t>
  </si>
  <si>
    <t>10-Б-18</t>
  </si>
  <si>
    <t>Бабуль</t>
  </si>
  <si>
    <t>Вацлавовна</t>
  </si>
  <si>
    <t>10-Б-17</t>
  </si>
  <si>
    <t>Бертова</t>
  </si>
  <si>
    <t>10-Б-51</t>
  </si>
  <si>
    <t>Карпач</t>
  </si>
  <si>
    <t>10-Б-27</t>
  </si>
  <si>
    <t>Кугучев</t>
  </si>
  <si>
    <t>10-Б-15</t>
  </si>
  <si>
    <t>Регина</t>
  </si>
  <si>
    <t>10-Б-63</t>
  </si>
  <si>
    <t>Дёмина</t>
  </si>
  <si>
    <t>10-Б-55</t>
  </si>
  <si>
    <t>Романова</t>
  </si>
  <si>
    <t>10-Б-32</t>
  </si>
  <si>
    <t>Бреславский</t>
  </si>
  <si>
    <t>10-Б-02</t>
  </si>
  <si>
    <t>Римшев</t>
  </si>
  <si>
    <t>10-Б-23</t>
  </si>
  <si>
    <t>10-Б-36</t>
  </si>
  <si>
    <t>Иваненок</t>
  </si>
  <si>
    <t>10-Б-37</t>
  </si>
  <si>
    <t>Дубровская</t>
  </si>
  <si>
    <t>10-Б-31</t>
  </si>
  <si>
    <t>Зульфугаров</t>
  </si>
  <si>
    <t>Ниджат</t>
  </si>
  <si>
    <t>Габил</t>
  </si>
  <si>
    <t>10-Б-46</t>
  </si>
  <si>
    <t>Савельева</t>
  </si>
  <si>
    <t>10-Б-04</t>
  </si>
  <si>
    <t>Смирнова</t>
  </si>
  <si>
    <t>МАОУ СОШ № 13</t>
  </si>
  <si>
    <t>10-Б-44</t>
  </si>
  <si>
    <t>Фильчак</t>
  </si>
  <si>
    <t>10-Б-20</t>
  </si>
  <si>
    <t>Лесько</t>
  </si>
  <si>
    <t>10-Б-60</t>
  </si>
  <si>
    <t>Рзаева</t>
  </si>
  <si>
    <t>Адильевна</t>
  </si>
  <si>
    <t>10-Б-06</t>
  </si>
  <si>
    <t>10-Б-03</t>
  </si>
  <si>
    <t>Свинцова</t>
  </si>
  <si>
    <t>10-Б-65</t>
  </si>
  <si>
    <t>Захарова</t>
  </si>
  <si>
    <t>10-Б-34</t>
  </si>
  <si>
    <t>Шварева</t>
  </si>
  <si>
    <t>10-Б-25</t>
  </si>
  <si>
    <t>Котова</t>
  </si>
  <si>
    <t>10-Б-53</t>
  </si>
  <si>
    <t>Забродская</t>
  </si>
  <si>
    <t>10-Б-41</t>
  </si>
  <si>
    <t>Бабаджанова-Павлова</t>
  </si>
  <si>
    <t>10-Б-26</t>
  </si>
  <si>
    <t>Драпалюк</t>
  </si>
  <si>
    <t>МАОУ СОШ № 48</t>
  </si>
  <si>
    <t>10-Б-57</t>
  </si>
  <si>
    <t>Крючкова</t>
  </si>
  <si>
    <t>10-Б-39</t>
  </si>
  <si>
    <t>Попадюк</t>
  </si>
  <si>
    <t>10-Б-09</t>
  </si>
  <si>
    <t>Тазова</t>
  </si>
  <si>
    <t>10-Б-28</t>
  </si>
  <si>
    <t>Хатеев</t>
  </si>
  <si>
    <t>10-Б-14</t>
  </si>
  <si>
    <t>Кузнецова</t>
  </si>
  <si>
    <t>10-Б-33</t>
  </si>
  <si>
    <t>Байдикова</t>
  </si>
  <si>
    <t>Милена-Мария</t>
  </si>
  <si>
    <t>10-Б-64</t>
  </si>
  <si>
    <t>Куликова</t>
  </si>
  <si>
    <t>10-Б-21</t>
  </si>
  <si>
    <t>Осмолина</t>
  </si>
  <si>
    <t>11-Б-58</t>
  </si>
  <si>
    <t>Глинская</t>
  </si>
  <si>
    <t>Геннадьевна</t>
  </si>
  <si>
    <t>11-Б-14</t>
  </si>
  <si>
    <t>Кудрявский</t>
  </si>
  <si>
    <t>Вячеслав</t>
  </si>
  <si>
    <t>11-Б-57</t>
  </si>
  <si>
    <t>Николаева</t>
  </si>
  <si>
    <t>11-Б-59</t>
  </si>
  <si>
    <t>Кондрашкин</t>
  </si>
  <si>
    <t>11-Б-03</t>
  </si>
  <si>
    <t>Никитина</t>
  </si>
  <si>
    <t>11-Б-01</t>
  </si>
  <si>
    <t>Золотова</t>
  </si>
  <si>
    <t>11-Б-07</t>
  </si>
  <si>
    <t>Баранова</t>
  </si>
  <si>
    <t>Владислава</t>
  </si>
  <si>
    <t>Вадимовна</t>
  </si>
  <si>
    <t>11-Б-47</t>
  </si>
  <si>
    <t>Олейник</t>
  </si>
  <si>
    <t>11-Б-02</t>
  </si>
  <si>
    <t>Мельниченко</t>
  </si>
  <si>
    <t>11-Б-68</t>
  </si>
  <si>
    <t>Каспаравичюс</t>
  </si>
  <si>
    <t>Маркас</t>
  </si>
  <si>
    <t>Жильвино</t>
  </si>
  <si>
    <t>11-Б-36</t>
  </si>
  <si>
    <t>Ковтунова</t>
  </si>
  <si>
    <t>11-Б-72</t>
  </si>
  <si>
    <t>Пак</t>
  </si>
  <si>
    <t>11-Б-35</t>
  </si>
  <si>
    <t>Калмыкова</t>
  </si>
  <si>
    <t>11-Б-29</t>
  </si>
  <si>
    <t>Данилейко</t>
  </si>
  <si>
    <t>11-Б-37</t>
  </si>
  <si>
    <t>Дедова</t>
  </si>
  <si>
    <t>11-Б-32</t>
  </si>
  <si>
    <t>Клюшина</t>
  </si>
  <si>
    <t>11-Б-34</t>
  </si>
  <si>
    <t>Комоцкий</t>
  </si>
  <si>
    <t>11-Б-13</t>
  </si>
  <si>
    <t>Говорунова</t>
  </si>
  <si>
    <t>Любовь</t>
  </si>
  <si>
    <t>11-Б-19</t>
  </si>
  <si>
    <t>Стучек</t>
  </si>
  <si>
    <t>Леонидовна</t>
  </si>
  <si>
    <t>11-Б-55</t>
  </si>
  <si>
    <t>Антипенко</t>
  </si>
  <si>
    <t>11-Б-09</t>
  </si>
  <si>
    <t>Гурский</t>
  </si>
  <si>
    <t>МАОУ СОШ № 36</t>
  </si>
  <si>
    <t>11-Б-48</t>
  </si>
  <si>
    <t>Житнухин</t>
  </si>
  <si>
    <t>11-Б-52</t>
  </si>
  <si>
    <t>Лайков</t>
  </si>
  <si>
    <t>11-Б-69</t>
  </si>
  <si>
    <t>Саркисов</t>
  </si>
  <si>
    <t>Григор</t>
  </si>
  <si>
    <t>Гургенович</t>
  </si>
  <si>
    <t>11-Б-73</t>
  </si>
  <si>
    <t>Гуцалюк</t>
  </si>
  <si>
    <t>11-Б-08</t>
  </si>
  <si>
    <t>Дедович</t>
  </si>
  <si>
    <t>11-Б-11</t>
  </si>
  <si>
    <t>Белова</t>
  </si>
  <si>
    <t>Алексндровна</t>
  </si>
  <si>
    <t>11-Б-54</t>
  </si>
  <si>
    <t>Кудзиева</t>
  </si>
  <si>
    <t>Алана</t>
  </si>
  <si>
    <t>Маратовна</t>
  </si>
  <si>
    <t>11-Б-30</t>
  </si>
  <si>
    <t>Урюпина</t>
  </si>
  <si>
    <t>11-Б-10</t>
  </si>
  <si>
    <t>Сопотова</t>
  </si>
  <si>
    <t>Евгения</t>
  </si>
  <si>
    <t>11-Б-53</t>
  </si>
  <si>
    <t>Гулевич</t>
  </si>
  <si>
    <t>11-Б-66</t>
  </si>
  <si>
    <t>Пащенко</t>
  </si>
  <si>
    <t>11-Б-05</t>
  </si>
  <si>
    <t>Уланова</t>
  </si>
  <si>
    <t>МАОУ ГЦО</t>
  </si>
  <si>
    <t>11-Б-62</t>
  </si>
  <si>
    <t>Шафранская</t>
  </si>
  <si>
    <t>11-Б-18</t>
  </si>
  <si>
    <t>Плотникова</t>
  </si>
  <si>
    <t>11-Б-50</t>
  </si>
  <si>
    <t>Буглинина</t>
  </si>
  <si>
    <t>11-Б-39</t>
  </si>
  <si>
    <t>Кондрашина</t>
  </si>
  <si>
    <t>Эльвира</t>
  </si>
  <si>
    <t>11-Б-60</t>
  </si>
  <si>
    <t>Оганесян</t>
  </si>
  <si>
    <t>Грайрович</t>
  </si>
  <si>
    <t>11-Б-28</t>
  </si>
  <si>
    <t>Прохоренко</t>
  </si>
  <si>
    <t>11-Б-70</t>
  </si>
  <si>
    <t>Силина</t>
  </si>
  <si>
    <t>11-Б-61</t>
  </si>
  <si>
    <t>Есения</t>
  </si>
  <si>
    <t>11-Б-51</t>
  </si>
  <si>
    <t>Малафеева</t>
  </si>
  <si>
    <t>11-Б-71</t>
  </si>
  <si>
    <t>Парамонова</t>
  </si>
  <si>
    <t>11-Б-64</t>
  </si>
  <si>
    <t>Муракаев</t>
  </si>
  <si>
    <t>Арслан</t>
  </si>
  <si>
    <t>Амирович</t>
  </si>
  <si>
    <t>МБОУ СОШ № 44</t>
  </si>
  <si>
    <t>11-Б-15</t>
  </si>
  <si>
    <t>11-Б-49</t>
  </si>
  <si>
    <t>Юлиана</t>
  </si>
  <si>
    <t>11-Б-31</t>
  </si>
  <si>
    <t>Румянцева</t>
  </si>
  <si>
    <t>11-Б-21</t>
  </si>
  <si>
    <t>Голуб</t>
  </si>
  <si>
    <t>11-Б-22</t>
  </si>
  <si>
    <t>Милявская</t>
  </si>
  <si>
    <t>11-Б-25</t>
  </si>
  <si>
    <t>Лискова</t>
  </si>
  <si>
    <t>11-Б-12</t>
  </si>
  <si>
    <t>Алексеена</t>
  </si>
  <si>
    <t>11-Б-75</t>
  </si>
  <si>
    <t>Воскобойникова</t>
  </si>
  <si>
    <t>11-Б-42</t>
  </si>
  <si>
    <t>Трынкина</t>
  </si>
  <si>
    <t>11-Б-20</t>
  </si>
  <si>
    <t>Добреньков</t>
  </si>
  <si>
    <t>11-Б-26</t>
  </si>
  <si>
    <t>Ковалева</t>
  </si>
  <si>
    <t>11-Б-24</t>
  </si>
  <si>
    <t>Лелеко</t>
  </si>
  <si>
    <t>Лев</t>
  </si>
  <si>
    <t>Петрович</t>
  </si>
  <si>
    <t>11-Б-33</t>
  </si>
  <si>
    <t>Самко</t>
  </si>
  <si>
    <t>11-Б-17</t>
  </si>
  <si>
    <t>Скраковская</t>
  </si>
  <si>
    <t>11-Б-46</t>
  </si>
  <si>
    <t>Щека</t>
  </si>
  <si>
    <t>11-Б-45</t>
  </si>
  <si>
    <t>11-Б-06</t>
  </si>
  <si>
    <t>Райцис</t>
  </si>
  <si>
    <t>11-Б-67</t>
  </si>
  <si>
    <t>Дегтярева</t>
  </si>
  <si>
    <t>Кира</t>
  </si>
  <si>
    <t>11-Б-41</t>
  </si>
  <si>
    <t>Митрофанова</t>
  </si>
  <si>
    <t>Марина</t>
  </si>
  <si>
    <t>11-Б-23</t>
  </si>
  <si>
    <t>Сидоркина</t>
  </si>
  <si>
    <t>11-Б-27</t>
  </si>
  <si>
    <t>Москалева</t>
  </si>
  <si>
    <t>11-Б-44</t>
  </si>
  <si>
    <t>Антанцова</t>
  </si>
  <si>
    <t>11-Б-56</t>
  </si>
  <si>
    <t>Григорьев</t>
  </si>
  <si>
    <t>11-Б-04</t>
  </si>
  <si>
    <t>Легензова</t>
  </si>
  <si>
    <t>11-Б-38</t>
  </si>
  <si>
    <t>Маркер</t>
  </si>
  <si>
    <t>Георгиевна</t>
  </si>
  <si>
    <t>11-Б-43</t>
  </si>
  <si>
    <t>Казбанов</t>
  </si>
  <si>
    <t>Виктор</t>
  </si>
  <si>
    <t>Алексеевия</t>
  </si>
  <si>
    <t>11-Б-74</t>
  </si>
  <si>
    <t>Пластун</t>
  </si>
  <si>
    <t>11-Б-63</t>
  </si>
  <si>
    <t>Мукан</t>
  </si>
  <si>
    <t>11-Б-65</t>
  </si>
  <si>
    <t>Науменко</t>
  </si>
  <si>
    <t>11-Б-16</t>
  </si>
  <si>
    <t>Горнбахер</t>
  </si>
  <si>
    <t>11-Б-40</t>
  </si>
  <si>
    <t>Гасанов</t>
  </si>
  <si>
    <t>Нушураван</t>
  </si>
  <si>
    <t>Техранович</t>
  </si>
  <si>
    <t>НОУ "Альбертина"</t>
  </si>
  <si>
    <t xml:space="preserve">БИОЛОГИЯ, 2017-2018 учебный год </t>
  </si>
  <si>
    <t>класс</t>
  </si>
  <si>
    <t>Имя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</si>
</sst>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Segoe UI"/>
      <family val="2"/>
    </font>
    <font>
      <i/>
      <sz val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0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1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13" borderId="10" xfId="0" applyFont="1" applyFill="1" applyBorder="1" applyAlignment="1">
      <alignment/>
    </xf>
    <xf numFmtId="10" fontId="2" fillId="13" borderId="10" xfId="0" applyNumberFormat="1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9"/>
  <sheetViews>
    <sheetView tabSelected="1" zoomScale="120" zoomScaleNormal="120" zoomScalePageLayoutView="0" workbookViewId="0" topLeftCell="A1">
      <selection activeCell="K15" sqref="K15"/>
    </sheetView>
  </sheetViews>
  <sheetFormatPr defaultColWidth="9.140625" defaultRowHeight="15"/>
  <cols>
    <col min="1" max="1" width="6.00390625" style="9" customWidth="1"/>
    <col min="2" max="2" width="9.140625" style="9" customWidth="1"/>
    <col min="3" max="3" width="7.00390625" style="9" customWidth="1"/>
    <col min="4" max="4" width="6.7109375" style="9" customWidth="1"/>
    <col min="5" max="6" width="7.140625" style="9" customWidth="1"/>
    <col min="7" max="7" width="6.57421875" style="9" customWidth="1"/>
    <col min="8" max="8" width="9.140625" style="9" customWidth="1"/>
    <col min="9" max="9" width="11.421875" style="9" customWidth="1"/>
    <col min="10" max="10" width="11.8515625" style="9" customWidth="1"/>
    <col min="11" max="11" width="14.421875" style="9" customWidth="1"/>
    <col min="12" max="12" width="13.140625" style="9" customWidth="1"/>
    <col min="13" max="13" width="16.28125" style="9" customWidth="1"/>
    <col min="14" max="14" width="38.140625" style="9" customWidth="1"/>
    <col min="15" max="15" width="6.57421875" style="0" customWidth="1"/>
  </cols>
  <sheetData>
    <row r="1" spans="1:14" ht="15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>
      <c r="A2" s="14" t="s">
        <v>965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15">
      <c r="A3" s="15" t="s">
        <v>0</v>
      </c>
      <c r="B3" s="17" t="s">
        <v>8</v>
      </c>
      <c r="C3" s="19" t="s">
        <v>11</v>
      </c>
      <c r="D3" s="25"/>
      <c r="E3" s="25"/>
      <c r="F3" s="25"/>
      <c r="G3" s="26"/>
      <c r="H3" s="15" t="s">
        <v>1</v>
      </c>
      <c r="I3" s="10"/>
      <c r="J3" s="15" t="s">
        <v>2</v>
      </c>
      <c r="K3" s="15" t="s">
        <v>13</v>
      </c>
      <c r="L3" s="15" t="s">
        <v>967</v>
      </c>
      <c r="M3" s="15" t="s">
        <v>15</v>
      </c>
      <c r="N3" s="15" t="s">
        <v>10</v>
      </c>
      <c r="O3" s="15" t="s">
        <v>966</v>
      </c>
    </row>
    <row r="4" spans="1:15" ht="29.25" customHeight="1">
      <c r="A4" s="16"/>
      <c r="B4" s="18"/>
      <c r="C4" s="13" t="s">
        <v>3</v>
      </c>
      <c r="D4" s="13" t="s">
        <v>4</v>
      </c>
      <c r="E4" s="11" t="s">
        <v>5</v>
      </c>
      <c r="F4" s="11" t="s">
        <v>6</v>
      </c>
      <c r="G4" s="27" t="s">
        <v>7</v>
      </c>
      <c r="H4" s="16"/>
      <c r="I4" s="12" t="s">
        <v>12</v>
      </c>
      <c r="J4" s="16"/>
      <c r="K4" s="16" t="s">
        <v>13</v>
      </c>
      <c r="L4" s="16" t="s">
        <v>14</v>
      </c>
      <c r="M4" s="16"/>
      <c r="N4" s="16"/>
      <c r="O4" s="16"/>
    </row>
    <row r="5" spans="1:15" s="1" customFormat="1" ht="15" customHeight="1">
      <c r="A5" s="21">
        <v>1</v>
      </c>
      <c r="B5" s="22" t="s">
        <v>31</v>
      </c>
      <c r="C5" s="21">
        <v>13</v>
      </c>
      <c r="D5" s="21">
        <v>10</v>
      </c>
      <c r="E5" s="21">
        <v>4</v>
      </c>
      <c r="F5" s="21">
        <v>3</v>
      </c>
      <c r="G5" s="21">
        <f>C5+D5+E5+F5</f>
        <v>30</v>
      </c>
      <c r="H5" s="21">
        <v>1</v>
      </c>
      <c r="I5" s="23">
        <f>G5/42</f>
        <v>0.7142857142857143</v>
      </c>
      <c r="J5" s="21" t="s">
        <v>255</v>
      </c>
      <c r="K5" s="22" t="s">
        <v>132</v>
      </c>
      <c r="L5" s="22" t="s">
        <v>133</v>
      </c>
      <c r="M5" s="22" t="s">
        <v>134</v>
      </c>
      <c r="N5" s="22" t="s">
        <v>135</v>
      </c>
      <c r="O5" s="21">
        <v>7</v>
      </c>
    </row>
    <row r="6" spans="1:15" s="1" customFormat="1" ht="15" customHeight="1">
      <c r="A6" s="21">
        <v>2</v>
      </c>
      <c r="B6" s="22" t="s">
        <v>17</v>
      </c>
      <c r="C6" s="21">
        <v>13</v>
      </c>
      <c r="D6" s="21">
        <v>8</v>
      </c>
      <c r="E6" s="21">
        <v>4</v>
      </c>
      <c r="F6" s="21">
        <v>5</v>
      </c>
      <c r="G6" s="21">
        <f>C6+D6+E6+F6</f>
        <v>30</v>
      </c>
      <c r="H6" s="21">
        <v>1</v>
      </c>
      <c r="I6" s="23">
        <f>G6/42</f>
        <v>0.7142857142857143</v>
      </c>
      <c r="J6" s="21" t="s">
        <v>255</v>
      </c>
      <c r="K6" s="22" t="s">
        <v>83</v>
      </c>
      <c r="L6" s="22" t="s">
        <v>84</v>
      </c>
      <c r="M6" s="22" t="s">
        <v>85</v>
      </c>
      <c r="N6" s="22" t="s">
        <v>86</v>
      </c>
      <c r="O6" s="21">
        <v>7</v>
      </c>
    </row>
    <row r="7" spans="1:15" s="1" customFormat="1" ht="15" customHeight="1">
      <c r="A7" s="21">
        <v>3</v>
      </c>
      <c r="B7" s="22" t="s">
        <v>58</v>
      </c>
      <c r="C7" s="21">
        <v>12</v>
      </c>
      <c r="D7" s="21">
        <v>8</v>
      </c>
      <c r="E7" s="21">
        <v>4</v>
      </c>
      <c r="F7" s="21">
        <v>4</v>
      </c>
      <c r="G7" s="21">
        <f>C7+D7+E7+F7</f>
        <v>28</v>
      </c>
      <c r="H7" s="21">
        <v>2</v>
      </c>
      <c r="I7" s="23">
        <f>G7/42</f>
        <v>0.6666666666666666</v>
      </c>
      <c r="J7" s="21" t="s">
        <v>256</v>
      </c>
      <c r="K7" s="22" t="s">
        <v>211</v>
      </c>
      <c r="L7" s="22" t="s">
        <v>122</v>
      </c>
      <c r="M7" s="22" t="s">
        <v>212</v>
      </c>
      <c r="N7" s="22" t="s">
        <v>105</v>
      </c>
      <c r="O7" s="21">
        <v>7</v>
      </c>
    </row>
    <row r="8" spans="1:15" s="1" customFormat="1" ht="15" customHeight="1">
      <c r="A8" s="21">
        <v>4</v>
      </c>
      <c r="B8" s="22" t="s">
        <v>47</v>
      </c>
      <c r="C8" s="21">
        <v>10</v>
      </c>
      <c r="D8" s="21">
        <v>8</v>
      </c>
      <c r="E8" s="21">
        <v>3</v>
      </c>
      <c r="F8" s="21">
        <v>5</v>
      </c>
      <c r="G8" s="21">
        <f>C8+D8+E8+F8</f>
        <v>26</v>
      </c>
      <c r="H8" s="21">
        <v>3</v>
      </c>
      <c r="I8" s="23">
        <f>G8/42</f>
        <v>0.6190476190476191</v>
      </c>
      <c r="J8" s="21" t="s">
        <v>256</v>
      </c>
      <c r="K8" s="22" t="s">
        <v>182</v>
      </c>
      <c r="L8" s="22" t="s">
        <v>183</v>
      </c>
      <c r="M8" s="22" t="s">
        <v>184</v>
      </c>
      <c r="N8" s="22" t="s">
        <v>142</v>
      </c>
      <c r="O8" s="21">
        <v>7</v>
      </c>
    </row>
    <row r="9" spans="1:15" s="1" customFormat="1" ht="15" customHeight="1">
      <c r="A9" s="21">
        <v>5</v>
      </c>
      <c r="B9" s="22" t="s">
        <v>42</v>
      </c>
      <c r="C9" s="21">
        <v>15</v>
      </c>
      <c r="D9" s="21">
        <v>4</v>
      </c>
      <c r="E9" s="21">
        <v>3</v>
      </c>
      <c r="F9" s="21">
        <v>4</v>
      </c>
      <c r="G9" s="21">
        <f>C9+D9+E9+F9</f>
        <v>26</v>
      </c>
      <c r="H9" s="21">
        <v>3</v>
      </c>
      <c r="I9" s="23">
        <f>G9/42</f>
        <v>0.6190476190476191</v>
      </c>
      <c r="J9" s="21" t="s">
        <v>256</v>
      </c>
      <c r="K9" s="22" t="s">
        <v>169</v>
      </c>
      <c r="L9" s="22" t="s">
        <v>170</v>
      </c>
      <c r="M9" s="22" t="s">
        <v>171</v>
      </c>
      <c r="N9" s="22" t="s">
        <v>105</v>
      </c>
      <c r="O9" s="21">
        <v>7</v>
      </c>
    </row>
    <row r="10" spans="1:15" s="1" customFormat="1" ht="15" customHeight="1">
      <c r="A10" s="21">
        <v>6</v>
      </c>
      <c r="B10" s="22" t="s">
        <v>40</v>
      </c>
      <c r="C10" s="21">
        <v>12</v>
      </c>
      <c r="D10" s="21">
        <v>4</v>
      </c>
      <c r="E10" s="21">
        <v>5</v>
      </c>
      <c r="F10" s="21">
        <v>4</v>
      </c>
      <c r="G10" s="21">
        <f>C10+D10+E10+F10</f>
        <v>25</v>
      </c>
      <c r="H10" s="21">
        <v>4</v>
      </c>
      <c r="I10" s="23">
        <f>G10/42</f>
        <v>0.5952380952380952</v>
      </c>
      <c r="J10" s="21" t="s">
        <v>256</v>
      </c>
      <c r="K10" s="22" t="s">
        <v>161</v>
      </c>
      <c r="L10" s="22" t="s">
        <v>162</v>
      </c>
      <c r="M10" s="22" t="s">
        <v>163</v>
      </c>
      <c r="N10" s="22" t="s">
        <v>164</v>
      </c>
      <c r="O10" s="21">
        <v>7</v>
      </c>
    </row>
    <row r="11" spans="1:15" s="1" customFormat="1" ht="15" customHeight="1">
      <c r="A11" s="21">
        <v>7</v>
      </c>
      <c r="B11" s="22" t="s">
        <v>66</v>
      </c>
      <c r="C11" s="21">
        <v>12</v>
      </c>
      <c r="D11" s="21">
        <v>8</v>
      </c>
      <c r="E11" s="21">
        <v>2</v>
      </c>
      <c r="F11" s="21">
        <v>3</v>
      </c>
      <c r="G11" s="21">
        <f>C11+D11+E11+F11</f>
        <v>25</v>
      </c>
      <c r="H11" s="21">
        <v>4</v>
      </c>
      <c r="I11" s="23">
        <f>G11/42</f>
        <v>0.5952380952380952</v>
      </c>
      <c r="J11" s="21" t="s">
        <v>256</v>
      </c>
      <c r="K11" s="22" t="s">
        <v>229</v>
      </c>
      <c r="L11" s="22" t="s">
        <v>230</v>
      </c>
      <c r="M11" s="22" t="s">
        <v>144</v>
      </c>
      <c r="N11" s="22" t="s">
        <v>120</v>
      </c>
      <c r="O11" s="21">
        <v>7</v>
      </c>
    </row>
    <row r="12" spans="1:15" s="1" customFormat="1" ht="15" customHeight="1">
      <c r="A12" s="21">
        <v>8</v>
      </c>
      <c r="B12" s="22" t="s">
        <v>71</v>
      </c>
      <c r="C12" s="21">
        <v>13</v>
      </c>
      <c r="D12" s="21">
        <v>4</v>
      </c>
      <c r="E12" s="21">
        <v>3</v>
      </c>
      <c r="F12" s="21">
        <v>5</v>
      </c>
      <c r="G12" s="21">
        <f>C12+D12+E12+F12</f>
        <v>25</v>
      </c>
      <c r="H12" s="21">
        <v>4</v>
      </c>
      <c r="I12" s="23">
        <f>G12/42</f>
        <v>0.5952380952380952</v>
      </c>
      <c r="J12" s="21" t="s">
        <v>256</v>
      </c>
      <c r="K12" s="22" t="s">
        <v>240</v>
      </c>
      <c r="L12" s="22" t="s">
        <v>241</v>
      </c>
      <c r="M12" s="22" t="s">
        <v>141</v>
      </c>
      <c r="N12" s="22" t="s">
        <v>113</v>
      </c>
      <c r="O12" s="21">
        <v>7</v>
      </c>
    </row>
    <row r="13" spans="1:15" s="1" customFormat="1" ht="15" customHeight="1">
      <c r="A13" s="21">
        <v>9</v>
      </c>
      <c r="B13" s="22" t="s">
        <v>75</v>
      </c>
      <c r="C13" s="21">
        <v>9</v>
      </c>
      <c r="D13" s="21">
        <v>10</v>
      </c>
      <c r="E13" s="21">
        <v>2</v>
      </c>
      <c r="F13" s="21">
        <v>4</v>
      </c>
      <c r="G13" s="21">
        <f>C13+D13+E13+F13</f>
        <v>25</v>
      </c>
      <c r="H13" s="21">
        <v>4</v>
      </c>
      <c r="I13" s="23">
        <f>G13/42</f>
        <v>0.5952380952380952</v>
      </c>
      <c r="J13" s="21" t="s">
        <v>256</v>
      </c>
      <c r="K13" s="22" t="s">
        <v>248</v>
      </c>
      <c r="L13" s="22" t="s">
        <v>122</v>
      </c>
      <c r="M13" s="22" t="s">
        <v>115</v>
      </c>
      <c r="N13" s="22" t="s">
        <v>105</v>
      </c>
      <c r="O13" s="21">
        <v>7</v>
      </c>
    </row>
    <row r="14" spans="1:15" s="8" customFormat="1" ht="15" customHeight="1">
      <c r="A14" s="21">
        <v>10</v>
      </c>
      <c r="B14" s="22" t="s">
        <v>36</v>
      </c>
      <c r="C14" s="21">
        <v>10</v>
      </c>
      <c r="D14" s="21">
        <v>8</v>
      </c>
      <c r="E14" s="21">
        <v>4</v>
      </c>
      <c r="F14" s="21">
        <v>3</v>
      </c>
      <c r="G14" s="21">
        <f>C14+D14+E14+F14</f>
        <v>25</v>
      </c>
      <c r="H14" s="21">
        <v>4</v>
      </c>
      <c r="I14" s="23">
        <f>G14/42</f>
        <v>0.5952380952380952</v>
      </c>
      <c r="J14" s="21" t="s">
        <v>256</v>
      </c>
      <c r="K14" s="22" t="s">
        <v>150</v>
      </c>
      <c r="L14" s="22" t="s">
        <v>147</v>
      </c>
      <c r="M14" s="22" t="s">
        <v>151</v>
      </c>
      <c r="N14" s="22" t="s">
        <v>109</v>
      </c>
      <c r="O14" s="21">
        <v>7</v>
      </c>
    </row>
    <row r="15" spans="1:15" s="1" customFormat="1" ht="15" customHeight="1">
      <c r="A15" s="21">
        <v>11</v>
      </c>
      <c r="B15" s="22" t="s">
        <v>33</v>
      </c>
      <c r="C15" s="21">
        <v>11</v>
      </c>
      <c r="D15" s="21">
        <v>6</v>
      </c>
      <c r="E15" s="21">
        <v>4</v>
      </c>
      <c r="F15" s="21">
        <v>3</v>
      </c>
      <c r="G15" s="21">
        <f>C15+D15+E15+F15</f>
        <v>24</v>
      </c>
      <c r="H15" s="21">
        <v>5</v>
      </c>
      <c r="I15" s="23">
        <f>G15/42</f>
        <v>0.5714285714285714</v>
      </c>
      <c r="J15" s="21" t="s">
        <v>256</v>
      </c>
      <c r="K15" s="22" t="s">
        <v>139</v>
      </c>
      <c r="L15" s="22" t="s">
        <v>140</v>
      </c>
      <c r="M15" s="22" t="s">
        <v>141</v>
      </c>
      <c r="N15" s="22" t="s">
        <v>142</v>
      </c>
      <c r="O15" s="21">
        <v>7</v>
      </c>
    </row>
    <row r="16" spans="1:15" s="1" customFormat="1" ht="15" customHeight="1">
      <c r="A16" s="21">
        <v>12</v>
      </c>
      <c r="B16" s="22" t="s">
        <v>35</v>
      </c>
      <c r="C16" s="21">
        <v>12</v>
      </c>
      <c r="D16" s="21">
        <v>4</v>
      </c>
      <c r="E16" s="21">
        <v>3</v>
      </c>
      <c r="F16" s="21">
        <v>4</v>
      </c>
      <c r="G16" s="21">
        <f>C16+D16+E16+F16</f>
        <v>23</v>
      </c>
      <c r="H16" s="21">
        <v>6</v>
      </c>
      <c r="I16" s="23">
        <f>G16/42</f>
        <v>0.5476190476190477</v>
      </c>
      <c r="J16" s="21" t="s">
        <v>256</v>
      </c>
      <c r="K16" s="22" t="s">
        <v>146</v>
      </c>
      <c r="L16" s="22" t="s">
        <v>147</v>
      </c>
      <c r="M16" s="22" t="s">
        <v>148</v>
      </c>
      <c r="N16" s="22" t="s">
        <v>149</v>
      </c>
      <c r="O16" s="21">
        <v>7</v>
      </c>
    </row>
    <row r="17" spans="1:15" s="8" customFormat="1" ht="15" customHeight="1">
      <c r="A17" s="21">
        <v>13</v>
      </c>
      <c r="B17" s="22" t="s">
        <v>46</v>
      </c>
      <c r="C17" s="21">
        <v>13</v>
      </c>
      <c r="D17" s="21">
        <v>2</v>
      </c>
      <c r="E17" s="21">
        <v>4</v>
      </c>
      <c r="F17" s="21">
        <v>4</v>
      </c>
      <c r="G17" s="21">
        <f>C17+D17+E17+F17</f>
        <v>23</v>
      </c>
      <c r="H17" s="21">
        <v>7</v>
      </c>
      <c r="I17" s="23">
        <f>G17/42</f>
        <v>0.5476190476190477</v>
      </c>
      <c r="J17" s="21" t="s">
        <v>256</v>
      </c>
      <c r="K17" s="22" t="s">
        <v>178</v>
      </c>
      <c r="L17" s="22" t="s">
        <v>179</v>
      </c>
      <c r="M17" s="22" t="s">
        <v>180</v>
      </c>
      <c r="N17" s="22" t="s">
        <v>181</v>
      </c>
      <c r="O17" s="21">
        <v>7</v>
      </c>
    </row>
    <row r="18" spans="1:15" s="1" customFormat="1" ht="15" customHeight="1">
      <c r="A18" s="21">
        <v>14</v>
      </c>
      <c r="B18" s="22" t="s">
        <v>24</v>
      </c>
      <c r="C18" s="21">
        <v>12</v>
      </c>
      <c r="D18" s="21">
        <v>2</v>
      </c>
      <c r="E18" s="21">
        <v>4</v>
      </c>
      <c r="F18" s="21">
        <v>4</v>
      </c>
      <c r="G18" s="21">
        <f>C18+D18+E18+F18</f>
        <v>22</v>
      </c>
      <c r="H18" s="21">
        <v>7</v>
      </c>
      <c r="I18" s="23">
        <f>G18/42</f>
        <v>0.5238095238095238</v>
      </c>
      <c r="J18" s="21" t="s">
        <v>256</v>
      </c>
      <c r="K18" s="22" t="s">
        <v>110</v>
      </c>
      <c r="L18" s="22" t="s">
        <v>111</v>
      </c>
      <c r="M18" s="22" t="s">
        <v>112</v>
      </c>
      <c r="N18" s="22" t="s">
        <v>113</v>
      </c>
      <c r="O18" s="21">
        <v>7</v>
      </c>
    </row>
    <row r="19" spans="1:15" s="1" customFormat="1" ht="15" customHeight="1">
      <c r="A19" s="21">
        <v>15</v>
      </c>
      <c r="B19" s="22" t="s">
        <v>43</v>
      </c>
      <c r="C19" s="21">
        <v>12</v>
      </c>
      <c r="D19" s="21">
        <v>6</v>
      </c>
      <c r="E19" s="21">
        <v>2</v>
      </c>
      <c r="F19" s="21">
        <v>2</v>
      </c>
      <c r="G19" s="21">
        <f>C19+D19+E19+F19</f>
        <v>22</v>
      </c>
      <c r="H19" s="21">
        <v>7</v>
      </c>
      <c r="I19" s="23">
        <f>G19/42</f>
        <v>0.5238095238095238</v>
      </c>
      <c r="J19" s="21" t="s">
        <v>256</v>
      </c>
      <c r="K19" s="22" t="s">
        <v>172</v>
      </c>
      <c r="L19" s="22" t="s">
        <v>133</v>
      </c>
      <c r="M19" s="22" t="s">
        <v>137</v>
      </c>
      <c r="N19" s="22" t="s">
        <v>173</v>
      </c>
      <c r="O19" s="21">
        <v>7</v>
      </c>
    </row>
    <row r="20" spans="1:15" s="1" customFormat="1" ht="15" customHeight="1">
      <c r="A20" s="21">
        <v>16</v>
      </c>
      <c r="B20" s="22" t="s">
        <v>54</v>
      </c>
      <c r="C20" s="21">
        <v>8</v>
      </c>
      <c r="D20" s="21">
        <v>8</v>
      </c>
      <c r="E20" s="21">
        <v>2</v>
      </c>
      <c r="F20" s="21">
        <v>4</v>
      </c>
      <c r="G20" s="21">
        <f>C20+D20+E20+F20</f>
        <v>22</v>
      </c>
      <c r="H20" s="21">
        <v>7</v>
      </c>
      <c r="I20" s="23">
        <f>G20/42</f>
        <v>0.5238095238095238</v>
      </c>
      <c r="J20" s="21" t="s">
        <v>256</v>
      </c>
      <c r="K20" s="22" t="s">
        <v>202</v>
      </c>
      <c r="L20" s="22" t="s">
        <v>166</v>
      </c>
      <c r="M20" s="22" t="s">
        <v>203</v>
      </c>
      <c r="N20" s="22" t="s">
        <v>113</v>
      </c>
      <c r="O20" s="21">
        <v>7</v>
      </c>
    </row>
    <row r="21" spans="1:15" s="1" customFormat="1" ht="15" customHeight="1">
      <c r="A21" s="21">
        <v>17</v>
      </c>
      <c r="B21" s="22" t="s">
        <v>38</v>
      </c>
      <c r="C21" s="21">
        <v>11</v>
      </c>
      <c r="D21" s="21">
        <v>2</v>
      </c>
      <c r="E21" s="21">
        <v>5</v>
      </c>
      <c r="F21" s="21">
        <v>4</v>
      </c>
      <c r="G21" s="21">
        <f>C21+D21+E21+F21</f>
        <v>22</v>
      </c>
      <c r="H21" s="21">
        <v>7</v>
      </c>
      <c r="I21" s="23">
        <f>G21/42</f>
        <v>0.5238095238095238</v>
      </c>
      <c r="J21" s="21" t="s">
        <v>256</v>
      </c>
      <c r="K21" s="22" t="s">
        <v>155</v>
      </c>
      <c r="L21" s="22" t="s">
        <v>156</v>
      </c>
      <c r="M21" s="22" t="s">
        <v>104</v>
      </c>
      <c r="N21" s="22" t="s">
        <v>82</v>
      </c>
      <c r="O21" s="21">
        <v>7</v>
      </c>
    </row>
    <row r="22" spans="1:15" s="1" customFormat="1" ht="15" customHeight="1">
      <c r="A22" s="21">
        <v>18</v>
      </c>
      <c r="B22" s="22" t="s">
        <v>44</v>
      </c>
      <c r="C22" s="21">
        <v>12</v>
      </c>
      <c r="D22" s="21">
        <v>6</v>
      </c>
      <c r="E22" s="21">
        <v>0</v>
      </c>
      <c r="F22" s="21">
        <v>3</v>
      </c>
      <c r="G22" s="21">
        <f>C22+D22+E22+F22</f>
        <v>21</v>
      </c>
      <c r="H22" s="21">
        <v>8</v>
      </c>
      <c r="I22" s="23">
        <f>G22/42</f>
        <v>0.5</v>
      </c>
      <c r="J22" s="21" t="s">
        <v>256</v>
      </c>
      <c r="K22" s="22" t="s">
        <v>174</v>
      </c>
      <c r="L22" s="22" t="s">
        <v>175</v>
      </c>
      <c r="M22" s="22" t="s">
        <v>89</v>
      </c>
      <c r="N22" s="22" t="s">
        <v>128</v>
      </c>
      <c r="O22" s="21">
        <v>7</v>
      </c>
    </row>
    <row r="23" spans="1:15" s="1" customFormat="1" ht="15" customHeight="1">
      <c r="A23" s="21">
        <v>19</v>
      </c>
      <c r="B23" s="22" t="s">
        <v>27</v>
      </c>
      <c r="C23" s="21">
        <v>10</v>
      </c>
      <c r="D23" s="21">
        <v>6</v>
      </c>
      <c r="E23" s="21">
        <v>2</v>
      </c>
      <c r="F23" s="21">
        <v>3</v>
      </c>
      <c r="G23" s="21">
        <f>C23+D23+E23+F23</f>
        <v>21</v>
      </c>
      <c r="H23" s="21">
        <v>8</v>
      </c>
      <c r="I23" s="23">
        <f>G23/42</f>
        <v>0.5</v>
      </c>
      <c r="J23" s="21" t="s">
        <v>256</v>
      </c>
      <c r="K23" s="22" t="s">
        <v>118</v>
      </c>
      <c r="L23" s="22" t="s">
        <v>119</v>
      </c>
      <c r="M23" s="22" t="s">
        <v>100</v>
      </c>
      <c r="N23" s="22" t="s">
        <v>120</v>
      </c>
      <c r="O23" s="21">
        <v>7</v>
      </c>
    </row>
    <row r="24" spans="1:15" s="1" customFormat="1" ht="15" customHeight="1">
      <c r="A24" s="21">
        <v>20</v>
      </c>
      <c r="B24" s="22" t="s">
        <v>77</v>
      </c>
      <c r="C24" s="21">
        <v>12</v>
      </c>
      <c r="D24" s="21">
        <v>2</v>
      </c>
      <c r="E24" s="21">
        <v>4</v>
      </c>
      <c r="F24" s="21">
        <v>3</v>
      </c>
      <c r="G24" s="21">
        <f>C24+D24+E24+F24</f>
        <v>21</v>
      </c>
      <c r="H24" s="21">
        <v>8</v>
      </c>
      <c r="I24" s="23">
        <f>G24/42</f>
        <v>0.5</v>
      </c>
      <c r="J24" s="21" t="s">
        <v>256</v>
      </c>
      <c r="K24" s="22" t="s">
        <v>251</v>
      </c>
      <c r="L24" s="22" t="s">
        <v>252</v>
      </c>
      <c r="M24" s="22" t="s">
        <v>85</v>
      </c>
      <c r="N24" s="22" t="s">
        <v>253</v>
      </c>
      <c r="O24" s="21">
        <v>7</v>
      </c>
    </row>
    <row r="25" spans="1:15" s="1" customFormat="1" ht="15" customHeight="1">
      <c r="A25" s="21">
        <v>21</v>
      </c>
      <c r="B25" s="22" t="s">
        <v>30</v>
      </c>
      <c r="C25" s="21">
        <v>11</v>
      </c>
      <c r="D25" s="21">
        <v>2</v>
      </c>
      <c r="E25" s="21">
        <v>4</v>
      </c>
      <c r="F25" s="21">
        <v>4</v>
      </c>
      <c r="G25" s="21">
        <f>C25+D25+E25+F25</f>
        <v>21</v>
      </c>
      <c r="H25" s="21">
        <v>8</v>
      </c>
      <c r="I25" s="23">
        <f>G25/42</f>
        <v>0.5</v>
      </c>
      <c r="J25" s="21" t="s">
        <v>256</v>
      </c>
      <c r="K25" s="22" t="s">
        <v>129</v>
      </c>
      <c r="L25" s="22" t="s">
        <v>130</v>
      </c>
      <c r="M25" s="22" t="s">
        <v>100</v>
      </c>
      <c r="N25" s="22" t="s">
        <v>131</v>
      </c>
      <c r="O25" s="21">
        <v>7</v>
      </c>
    </row>
    <row r="26" spans="1:15" s="1" customFormat="1" ht="15" customHeight="1">
      <c r="A26" s="21">
        <v>22</v>
      </c>
      <c r="B26" s="22" t="s">
        <v>18</v>
      </c>
      <c r="C26" s="21">
        <v>10</v>
      </c>
      <c r="D26" s="21">
        <v>4</v>
      </c>
      <c r="E26" s="21">
        <v>3</v>
      </c>
      <c r="F26" s="21">
        <v>4</v>
      </c>
      <c r="G26" s="21">
        <f>C26+D26+E26+F26</f>
        <v>21</v>
      </c>
      <c r="H26" s="21">
        <v>8</v>
      </c>
      <c r="I26" s="23">
        <f>G26/42</f>
        <v>0.5</v>
      </c>
      <c r="J26" s="21" t="s">
        <v>256</v>
      </c>
      <c r="K26" s="22" t="s">
        <v>87</v>
      </c>
      <c r="L26" s="22" t="s">
        <v>88</v>
      </c>
      <c r="M26" s="22" t="s">
        <v>89</v>
      </c>
      <c r="N26" s="22" t="s">
        <v>82</v>
      </c>
      <c r="O26" s="21">
        <v>7</v>
      </c>
    </row>
    <row r="27" spans="1:15" s="1" customFormat="1" ht="15" customHeight="1">
      <c r="A27" s="21">
        <v>23</v>
      </c>
      <c r="B27" s="22" t="s">
        <v>49</v>
      </c>
      <c r="C27" s="21">
        <v>8</v>
      </c>
      <c r="D27" s="21">
        <v>4</v>
      </c>
      <c r="E27" s="21">
        <v>4</v>
      </c>
      <c r="F27" s="21">
        <v>5</v>
      </c>
      <c r="G27" s="21">
        <f>C27+D27+E27+F27</f>
        <v>21</v>
      </c>
      <c r="H27" s="21">
        <v>8</v>
      </c>
      <c r="I27" s="23">
        <f>G27/42</f>
        <v>0.5</v>
      </c>
      <c r="J27" s="21" t="s">
        <v>256</v>
      </c>
      <c r="K27" s="22" t="s">
        <v>187</v>
      </c>
      <c r="L27" s="22" t="s">
        <v>188</v>
      </c>
      <c r="M27" s="22" t="s">
        <v>189</v>
      </c>
      <c r="N27" s="22" t="s">
        <v>168</v>
      </c>
      <c r="O27" s="21">
        <v>7</v>
      </c>
    </row>
    <row r="28" spans="1:15" s="1" customFormat="1" ht="15" customHeight="1">
      <c r="A28" s="21">
        <v>24</v>
      </c>
      <c r="B28" s="22" t="s">
        <v>45</v>
      </c>
      <c r="C28" s="21">
        <v>11</v>
      </c>
      <c r="D28" s="21">
        <v>2</v>
      </c>
      <c r="E28" s="21">
        <v>3</v>
      </c>
      <c r="F28" s="21">
        <v>4</v>
      </c>
      <c r="G28" s="21">
        <f>C28+D28+E28+F28</f>
        <v>20</v>
      </c>
      <c r="H28" s="21">
        <v>9</v>
      </c>
      <c r="I28" s="23">
        <f>G28/42</f>
        <v>0.47619047619047616</v>
      </c>
      <c r="J28" s="21" t="s">
        <v>256</v>
      </c>
      <c r="K28" s="22" t="s">
        <v>176</v>
      </c>
      <c r="L28" s="22" t="s">
        <v>122</v>
      </c>
      <c r="M28" s="22" t="s">
        <v>92</v>
      </c>
      <c r="N28" s="22" t="s">
        <v>177</v>
      </c>
      <c r="O28" s="21">
        <v>7</v>
      </c>
    </row>
    <row r="29" spans="1:15" s="1" customFormat="1" ht="15" customHeight="1">
      <c r="A29" s="21">
        <v>25</v>
      </c>
      <c r="B29" s="22" t="s">
        <v>67</v>
      </c>
      <c r="C29" s="21">
        <v>10</v>
      </c>
      <c r="D29" s="21">
        <v>6</v>
      </c>
      <c r="E29" s="21">
        <v>3</v>
      </c>
      <c r="F29" s="21">
        <v>1</v>
      </c>
      <c r="G29" s="21">
        <f>C29+D29+E29+F29</f>
        <v>20</v>
      </c>
      <c r="H29" s="21">
        <v>9</v>
      </c>
      <c r="I29" s="23">
        <f>G29/42</f>
        <v>0.47619047619047616</v>
      </c>
      <c r="J29" s="21" t="s">
        <v>256</v>
      </c>
      <c r="K29" s="22" t="s">
        <v>231</v>
      </c>
      <c r="L29" s="22" t="s">
        <v>232</v>
      </c>
      <c r="M29" s="22" t="s">
        <v>233</v>
      </c>
      <c r="N29" s="22" t="s">
        <v>168</v>
      </c>
      <c r="O29" s="21">
        <v>7</v>
      </c>
    </row>
    <row r="30" spans="1:15" s="1" customFormat="1" ht="15" customHeight="1">
      <c r="A30" s="21">
        <v>26</v>
      </c>
      <c r="B30" s="22" t="s">
        <v>70</v>
      </c>
      <c r="C30" s="21">
        <v>11</v>
      </c>
      <c r="D30" s="21">
        <v>2</v>
      </c>
      <c r="E30" s="21">
        <v>3</v>
      </c>
      <c r="F30" s="21">
        <v>4</v>
      </c>
      <c r="G30" s="21">
        <f>C30+D30+E30+F30</f>
        <v>20</v>
      </c>
      <c r="H30" s="21">
        <v>9</v>
      </c>
      <c r="I30" s="23">
        <f>G30/42</f>
        <v>0.47619047619047616</v>
      </c>
      <c r="J30" s="21" t="s">
        <v>256</v>
      </c>
      <c r="K30" s="22" t="s">
        <v>238</v>
      </c>
      <c r="L30" s="22" t="s">
        <v>239</v>
      </c>
      <c r="M30" s="22" t="s">
        <v>85</v>
      </c>
      <c r="N30" s="22" t="s">
        <v>113</v>
      </c>
      <c r="O30" s="21">
        <v>7</v>
      </c>
    </row>
    <row r="31" spans="1:15" s="1" customFormat="1" ht="15" customHeight="1">
      <c r="A31" s="21">
        <v>27</v>
      </c>
      <c r="B31" s="22" t="s">
        <v>52</v>
      </c>
      <c r="C31" s="21">
        <v>7</v>
      </c>
      <c r="D31" s="21">
        <v>6</v>
      </c>
      <c r="E31" s="21">
        <v>3</v>
      </c>
      <c r="F31" s="21">
        <v>4</v>
      </c>
      <c r="G31" s="21">
        <f>C31+D31+E31+F31</f>
        <v>20</v>
      </c>
      <c r="H31" s="21">
        <v>9</v>
      </c>
      <c r="I31" s="23">
        <f>G31/42</f>
        <v>0.47619047619047616</v>
      </c>
      <c r="J31" s="21" t="s">
        <v>256</v>
      </c>
      <c r="K31" s="22" t="s">
        <v>197</v>
      </c>
      <c r="L31" s="22" t="s">
        <v>198</v>
      </c>
      <c r="M31" s="22" t="s">
        <v>115</v>
      </c>
      <c r="N31" s="22" t="s">
        <v>145</v>
      </c>
      <c r="O31" s="21">
        <v>7</v>
      </c>
    </row>
    <row r="32" spans="1:15" s="1" customFormat="1" ht="15" customHeight="1">
      <c r="A32" s="21">
        <v>28</v>
      </c>
      <c r="B32" s="22" t="s">
        <v>59</v>
      </c>
      <c r="C32" s="21">
        <v>12</v>
      </c>
      <c r="D32" s="21">
        <v>2</v>
      </c>
      <c r="E32" s="21">
        <v>4</v>
      </c>
      <c r="F32" s="21">
        <v>2</v>
      </c>
      <c r="G32" s="21">
        <f>C32+D32+E32+F32</f>
        <v>20</v>
      </c>
      <c r="H32" s="21">
        <v>9</v>
      </c>
      <c r="I32" s="23">
        <f>G32/42</f>
        <v>0.47619047619047616</v>
      </c>
      <c r="J32" s="21" t="s">
        <v>256</v>
      </c>
      <c r="K32" s="22" t="s">
        <v>213</v>
      </c>
      <c r="L32" s="22" t="s">
        <v>175</v>
      </c>
      <c r="M32" s="22" t="s">
        <v>144</v>
      </c>
      <c r="N32" s="22" t="s">
        <v>113</v>
      </c>
      <c r="O32" s="21">
        <v>7</v>
      </c>
    </row>
    <row r="33" spans="1:15" s="1" customFormat="1" ht="15" customHeight="1">
      <c r="A33" s="21">
        <v>29</v>
      </c>
      <c r="B33" s="22" t="s">
        <v>25</v>
      </c>
      <c r="C33" s="21">
        <v>10</v>
      </c>
      <c r="D33" s="21">
        <v>4</v>
      </c>
      <c r="E33" s="21">
        <v>2</v>
      </c>
      <c r="F33" s="21">
        <v>4</v>
      </c>
      <c r="G33" s="21">
        <f>C33+D33+E33+F33</f>
        <v>20</v>
      </c>
      <c r="H33" s="21">
        <v>9</v>
      </c>
      <c r="I33" s="23">
        <f>G33/42</f>
        <v>0.47619047619047616</v>
      </c>
      <c r="J33" s="21" t="s">
        <v>256</v>
      </c>
      <c r="K33" s="22" t="s">
        <v>114</v>
      </c>
      <c r="L33" s="22" t="s">
        <v>91</v>
      </c>
      <c r="M33" s="22" t="s">
        <v>115</v>
      </c>
      <c r="N33" s="22" t="s">
        <v>113</v>
      </c>
      <c r="O33" s="21">
        <v>7</v>
      </c>
    </row>
    <row r="34" spans="1:15" s="1" customFormat="1" ht="15" customHeight="1">
      <c r="A34" s="21">
        <v>30</v>
      </c>
      <c r="B34" s="22" t="s">
        <v>53</v>
      </c>
      <c r="C34" s="21">
        <v>11</v>
      </c>
      <c r="D34" s="21">
        <v>4</v>
      </c>
      <c r="E34" s="21">
        <v>1</v>
      </c>
      <c r="F34" s="21">
        <v>4</v>
      </c>
      <c r="G34" s="21">
        <f>C34+D34+E34+F34</f>
        <v>20</v>
      </c>
      <c r="H34" s="21">
        <v>9</v>
      </c>
      <c r="I34" s="23">
        <f>G34/42</f>
        <v>0.47619047619047616</v>
      </c>
      <c r="J34" s="21" t="s">
        <v>256</v>
      </c>
      <c r="K34" s="22" t="s">
        <v>199</v>
      </c>
      <c r="L34" s="22" t="s">
        <v>200</v>
      </c>
      <c r="M34" s="22" t="s">
        <v>201</v>
      </c>
      <c r="N34" s="22" t="s">
        <v>113</v>
      </c>
      <c r="O34" s="21">
        <v>7</v>
      </c>
    </row>
    <row r="35" spans="1:15" s="1" customFormat="1" ht="15" customHeight="1">
      <c r="A35" s="3">
        <v>31</v>
      </c>
      <c r="B35" s="2" t="s">
        <v>29</v>
      </c>
      <c r="C35" s="3">
        <v>10</v>
      </c>
      <c r="D35" s="3">
        <v>2</v>
      </c>
      <c r="E35" s="3">
        <v>3</v>
      </c>
      <c r="F35" s="3">
        <v>4</v>
      </c>
      <c r="G35" s="3">
        <f>C35+D35+E35+F35</f>
        <v>19</v>
      </c>
      <c r="H35" s="3">
        <v>10</v>
      </c>
      <c r="I35" s="4">
        <f>G35/42</f>
        <v>0.4523809523809524</v>
      </c>
      <c r="J35" s="3" t="s">
        <v>257</v>
      </c>
      <c r="K35" s="5" t="s">
        <v>125</v>
      </c>
      <c r="L35" s="5" t="s">
        <v>126</v>
      </c>
      <c r="M35" s="5" t="s">
        <v>127</v>
      </c>
      <c r="N35" s="5" t="s">
        <v>128</v>
      </c>
      <c r="O35" s="3">
        <v>7</v>
      </c>
    </row>
    <row r="36" spans="1:15" s="1" customFormat="1" ht="15" customHeight="1">
      <c r="A36" s="3">
        <v>32</v>
      </c>
      <c r="B36" s="2" t="s">
        <v>72</v>
      </c>
      <c r="C36" s="3">
        <v>7</v>
      </c>
      <c r="D36" s="3">
        <v>4</v>
      </c>
      <c r="E36" s="3">
        <v>3</v>
      </c>
      <c r="F36" s="3">
        <v>5</v>
      </c>
      <c r="G36" s="3">
        <f>C36+D36+E36+F36</f>
        <v>19</v>
      </c>
      <c r="H36" s="3">
        <v>10</v>
      </c>
      <c r="I36" s="4">
        <f>G36/42</f>
        <v>0.4523809523809524</v>
      </c>
      <c r="J36" s="3" t="s">
        <v>257</v>
      </c>
      <c r="K36" s="5" t="s">
        <v>242</v>
      </c>
      <c r="L36" s="5" t="s">
        <v>243</v>
      </c>
      <c r="M36" s="5" t="s">
        <v>189</v>
      </c>
      <c r="N36" s="5" t="s">
        <v>244</v>
      </c>
      <c r="O36" s="3">
        <v>7</v>
      </c>
    </row>
    <row r="37" spans="1:15" s="1" customFormat="1" ht="15" customHeight="1">
      <c r="A37" s="3">
        <v>33</v>
      </c>
      <c r="B37" s="2" t="s">
        <v>39</v>
      </c>
      <c r="C37" s="3">
        <v>7</v>
      </c>
      <c r="D37" s="3">
        <v>6</v>
      </c>
      <c r="E37" s="3">
        <v>3</v>
      </c>
      <c r="F37" s="3">
        <v>3</v>
      </c>
      <c r="G37" s="3">
        <f>C37+D37+E37+F37</f>
        <v>19</v>
      </c>
      <c r="H37" s="3">
        <v>10</v>
      </c>
      <c r="I37" s="4">
        <f>G37/42</f>
        <v>0.4523809523809524</v>
      </c>
      <c r="J37" s="3" t="s">
        <v>257</v>
      </c>
      <c r="K37" s="5" t="s">
        <v>157</v>
      </c>
      <c r="L37" s="5" t="s">
        <v>158</v>
      </c>
      <c r="M37" s="5" t="s">
        <v>159</v>
      </c>
      <c r="N37" s="5" t="s">
        <v>160</v>
      </c>
      <c r="O37" s="3">
        <v>7</v>
      </c>
    </row>
    <row r="38" spans="1:15" s="1" customFormat="1" ht="15" customHeight="1">
      <c r="A38" s="3">
        <v>34</v>
      </c>
      <c r="B38" s="2" t="s">
        <v>21</v>
      </c>
      <c r="C38" s="3">
        <v>11</v>
      </c>
      <c r="D38" s="3">
        <v>0</v>
      </c>
      <c r="E38" s="3">
        <v>4</v>
      </c>
      <c r="F38" s="3">
        <v>4</v>
      </c>
      <c r="G38" s="3">
        <f>C38+D38+E38+F38</f>
        <v>19</v>
      </c>
      <c r="H38" s="3">
        <v>10</v>
      </c>
      <c r="I38" s="4">
        <f>G38/42</f>
        <v>0.4523809523809524</v>
      </c>
      <c r="J38" s="3" t="s">
        <v>257</v>
      </c>
      <c r="K38" s="5" t="s">
        <v>98</v>
      </c>
      <c r="L38" s="5" t="s">
        <v>99</v>
      </c>
      <c r="M38" s="5" t="s">
        <v>100</v>
      </c>
      <c r="N38" s="5" t="s">
        <v>101</v>
      </c>
      <c r="O38" s="3">
        <v>7</v>
      </c>
    </row>
    <row r="39" spans="1:15" s="1" customFormat="1" ht="15" customHeight="1">
      <c r="A39" s="3">
        <v>35</v>
      </c>
      <c r="B39" s="2" t="s">
        <v>19</v>
      </c>
      <c r="C39" s="3">
        <v>8</v>
      </c>
      <c r="D39" s="3">
        <v>4</v>
      </c>
      <c r="E39" s="3">
        <v>3</v>
      </c>
      <c r="F39" s="3">
        <v>4</v>
      </c>
      <c r="G39" s="3">
        <f>C39+D39+E39+F39</f>
        <v>19</v>
      </c>
      <c r="H39" s="3">
        <v>10</v>
      </c>
      <c r="I39" s="4">
        <f>G39/42</f>
        <v>0.4523809523809524</v>
      </c>
      <c r="J39" s="3" t="s">
        <v>257</v>
      </c>
      <c r="K39" s="5" t="s">
        <v>90</v>
      </c>
      <c r="L39" s="5" t="s">
        <v>91</v>
      </c>
      <c r="M39" s="5" t="s">
        <v>92</v>
      </c>
      <c r="N39" s="5" t="s">
        <v>93</v>
      </c>
      <c r="O39" s="3">
        <v>7</v>
      </c>
    </row>
    <row r="40" spans="1:15" s="1" customFormat="1" ht="15" customHeight="1">
      <c r="A40" s="3">
        <v>36</v>
      </c>
      <c r="B40" s="2" t="s">
        <v>61</v>
      </c>
      <c r="C40" s="3">
        <v>9</v>
      </c>
      <c r="D40" s="3">
        <v>4</v>
      </c>
      <c r="E40" s="3">
        <v>4</v>
      </c>
      <c r="F40" s="3">
        <v>2</v>
      </c>
      <c r="G40" s="3">
        <f>C40+D40+E40+F40</f>
        <v>19</v>
      </c>
      <c r="H40" s="3">
        <v>10</v>
      </c>
      <c r="I40" s="4">
        <f>G40/42</f>
        <v>0.4523809523809524</v>
      </c>
      <c r="J40" s="3" t="s">
        <v>257</v>
      </c>
      <c r="K40" s="5" t="s">
        <v>217</v>
      </c>
      <c r="L40" s="5" t="s">
        <v>218</v>
      </c>
      <c r="M40" s="5" t="s">
        <v>171</v>
      </c>
      <c r="N40" s="5" t="s">
        <v>93</v>
      </c>
      <c r="O40" s="3">
        <v>7</v>
      </c>
    </row>
    <row r="41" spans="1:15" s="1" customFormat="1" ht="15" customHeight="1">
      <c r="A41" s="3">
        <v>37</v>
      </c>
      <c r="B41" s="2" t="s">
        <v>60</v>
      </c>
      <c r="C41" s="3">
        <v>11</v>
      </c>
      <c r="D41" s="3">
        <v>2</v>
      </c>
      <c r="E41" s="3">
        <v>3</v>
      </c>
      <c r="F41" s="3">
        <v>2</v>
      </c>
      <c r="G41" s="3">
        <f>C41+D41+E41+F41</f>
        <v>18</v>
      </c>
      <c r="H41" s="3">
        <v>11</v>
      </c>
      <c r="I41" s="4">
        <f>G41/42</f>
        <v>0.42857142857142855</v>
      </c>
      <c r="J41" s="3" t="s">
        <v>257</v>
      </c>
      <c r="K41" s="5" t="s">
        <v>214</v>
      </c>
      <c r="L41" s="5" t="s">
        <v>84</v>
      </c>
      <c r="M41" s="5" t="s">
        <v>215</v>
      </c>
      <c r="N41" s="5" t="s">
        <v>216</v>
      </c>
      <c r="O41" s="3">
        <v>7</v>
      </c>
    </row>
    <row r="42" spans="1:15" s="1" customFormat="1" ht="15" customHeight="1">
      <c r="A42" s="3">
        <v>38</v>
      </c>
      <c r="B42" s="2" t="s">
        <v>26</v>
      </c>
      <c r="C42" s="3">
        <v>10</v>
      </c>
      <c r="D42" s="3">
        <v>4</v>
      </c>
      <c r="E42" s="3">
        <v>1</v>
      </c>
      <c r="F42" s="3">
        <v>3</v>
      </c>
      <c r="G42" s="3">
        <f>C42+D42+E42+F42</f>
        <v>18</v>
      </c>
      <c r="H42" s="3">
        <v>11</v>
      </c>
      <c r="I42" s="4">
        <f>G42/42</f>
        <v>0.42857142857142855</v>
      </c>
      <c r="J42" s="3" t="s">
        <v>257</v>
      </c>
      <c r="K42" s="5" t="s">
        <v>116</v>
      </c>
      <c r="L42" s="5" t="s">
        <v>84</v>
      </c>
      <c r="M42" s="5" t="s">
        <v>104</v>
      </c>
      <c r="N42" s="5" t="s">
        <v>117</v>
      </c>
      <c r="O42" s="3">
        <v>7</v>
      </c>
    </row>
    <row r="43" spans="1:15" s="1" customFormat="1" ht="15" customHeight="1">
      <c r="A43" s="3">
        <v>39</v>
      </c>
      <c r="B43" s="2" t="s">
        <v>48</v>
      </c>
      <c r="C43" s="3">
        <v>8</v>
      </c>
      <c r="D43" s="3">
        <v>4</v>
      </c>
      <c r="E43" s="3">
        <v>2</v>
      </c>
      <c r="F43" s="3">
        <v>4</v>
      </c>
      <c r="G43" s="3">
        <f>C43+D43+E43+F43</f>
        <v>18</v>
      </c>
      <c r="H43" s="3">
        <v>11</v>
      </c>
      <c r="I43" s="4">
        <f>G43/42</f>
        <v>0.42857142857142855</v>
      </c>
      <c r="J43" s="3" t="s">
        <v>257</v>
      </c>
      <c r="K43" s="5" t="s">
        <v>185</v>
      </c>
      <c r="L43" s="5" t="s">
        <v>186</v>
      </c>
      <c r="M43" s="5" t="s">
        <v>115</v>
      </c>
      <c r="N43" s="5" t="s">
        <v>181</v>
      </c>
      <c r="O43" s="3">
        <v>7</v>
      </c>
    </row>
    <row r="44" spans="1:15" s="1" customFormat="1" ht="15" customHeight="1">
      <c r="A44" s="3">
        <v>40</v>
      </c>
      <c r="B44" s="2" t="s">
        <v>64</v>
      </c>
      <c r="C44" s="3">
        <v>8</v>
      </c>
      <c r="D44" s="3">
        <v>6</v>
      </c>
      <c r="E44" s="3">
        <v>2</v>
      </c>
      <c r="F44" s="3">
        <v>2</v>
      </c>
      <c r="G44" s="3">
        <f>C44+D44+E44+F44</f>
        <v>18</v>
      </c>
      <c r="H44" s="3">
        <v>11</v>
      </c>
      <c r="I44" s="4">
        <f>G44/42</f>
        <v>0.42857142857142855</v>
      </c>
      <c r="J44" s="3" t="s">
        <v>257</v>
      </c>
      <c r="K44" s="5" t="s">
        <v>223</v>
      </c>
      <c r="L44" s="5" t="s">
        <v>224</v>
      </c>
      <c r="M44" s="5" t="s">
        <v>225</v>
      </c>
      <c r="N44" s="5" t="s">
        <v>168</v>
      </c>
      <c r="O44" s="3">
        <v>7</v>
      </c>
    </row>
    <row r="45" spans="1:15" s="1" customFormat="1" ht="15" customHeight="1">
      <c r="A45" s="3">
        <v>41</v>
      </c>
      <c r="B45" s="2" t="s">
        <v>78</v>
      </c>
      <c r="C45" s="3">
        <v>9</v>
      </c>
      <c r="D45" s="3">
        <v>2</v>
      </c>
      <c r="E45" s="3">
        <v>3</v>
      </c>
      <c r="F45" s="3">
        <v>3</v>
      </c>
      <c r="G45" s="3">
        <f>C45+D45+E45+F45</f>
        <v>17</v>
      </c>
      <c r="H45" s="3">
        <v>12</v>
      </c>
      <c r="I45" s="4">
        <f>G45/42</f>
        <v>0.40476190476190477</v>
      </c>
      <c r="J45" s="3" t="s">
        <v>257</v>
      </c>
      <c r="K45" s="5" t="s">
        <v>254</v>
      </c>
      <c r="L45" s="5" t="s">
        <v>166</v>
      </c>
      <c r="M45" s="5" t="s">
        <v>104</v>
      </c>
      <c r="N45" s="5" t="s">
        <v>93</v>
      </c>
      <c r="O45" s="3">
        <v>7</v>
      </c>
    </row>
    <row r="46" spans="1:15" s="1" customFormat="1" ht="15" customHeight="1">
      <c r="A46" s="3">
        <v>42</v>
      </c>
      <c r="B46" s="2" t="s">
        <v>69</v>
      </c>
      <c r="C46" s="3">
        <v>7</v>
      </c>
      <c r="D46" s="3">
        <v>4</v>
      </c>
      <c r="E46" s="3">
        <v>3</v>
      </c>
      <c r="F46" s="3">
        <v>3</v>
      </c>
      <c r="G46" s="3">
        <f>C46+D46+E46+F46</f>
        <v>17</v>
      </c>
      <c r="H46" s="3">
        <v>12</v>
      </c>
      <c r="I46" s="4">
        <f>G46/42</f>
        <v>0.40476190476190477</v>
      </c>
      <c r="J46" s="3" t="s">
        <v>257</v>
      </c>
      <c r="K46" s="5" t="s">
        <v>236</v>
      </c>
      <c r="L46" s="5" t="s">
        <v>237</v>
      </c>
      <c r="M46" s="5" t="s">
        <v>148</v>
      </c>
      <c r="N46" s="5" t="s">
        <v>97</v>
      </c>
      <c r="O46" s="3">
        <v>7</v>
      </c>
    </row>
    <row r="47" spans="1:15" s="1" customFormat="1" ht="15" customHeight="1">
      <c r="A47" s="3">
        <v>43</v>
      </c>
      <c r="B47" s="2" t="s">
        <v>62</v>
      </c>
      <c r="C47" s="3">
        <v>7</v>
      </c>
      <c r="D47" s="3">
        <v>4</v>
      </c>
      <c r="E47" s="3">
        <v>3</v>
      </c>
      <c r="F47" s="3">
        <v>3</v>
      </c>
      <c r="G47" s="3">
        <f>C47+D47+E47+F47</f>
        <v>17</v>
      </c>
      <c r="H47" s="3">
        <v>12</v>
      </c>
      <c r="I47" s="4">
        <f>G47/42</f>
        <v>0.40476190476190477</v>
      </c>
      <c r="J47" s="3" t="s">
        <v>257</v>
      </c>
      <c r="K47" s="5" t="s">
        <v>219</v>
      </c>
      <c r="L47" s="5" t="s">
        <v>122</v>
      </c>
      <c r="M47" s="5" t="s">
        <v>137</v>
      </c>
      <c r="N47" s="5" t="s">
        <v>220</v>
      </c>
      <c r="O47" s="3">
        <v>7</v>
      </c>
    </row>
    <row r="48" spans="1:15" s="1" customFormat="1" ht="15" customHeight="1">
      <c r="A48" s="3">
        <v>44</v>
      </c>
      <c r="B48" s="2" t="s">
        <v>20</v>
      </c>
      <c r="C48" s="3">
        <v>7</v>
      </c>
      <c r="D48" s="3">
        <v>4</v>
      </c>
      <c r="E48" s="3">
        <v>3</v>
      </c>
      <c r="F48" s="3">
        <v>3</v>
      </c>
      <c r="G48" s="3">
        <f>C48+D48+E48+F48</f>
        <v>17</v>
      </c>
      <c r="H48" s="3">
        <v>12</v>
      </c>
      <c r="I48" s="4">
        <f>G48/42</f>
        <v>0.40476190476190477</v>
      </c>
      <c r="J48" s="3" t="s">
        <v>257</v>
      </c>
      <c r="K48" s="5" t="s">
        <v>94</v>
      </c>
      <c r="L48" s="5" t="s">
        <v>95</v>
      </c>
      <c r="M48" s="5" t="s">
        <v>96</v>
      </c>
      <c r="N48" s="5" t="s">
        <v>97</v>
      </c>
      <c r="O48" s="3">
        <v>7</v>
      </c>
    </row>
    <row r="49" spans="1:15" s="1" customFormat="1" ht="15" customHeight="1">
      <c r="A49" s="3">
        <v>45</v>
      </c>
      <c r="B49" s="2" t="s">
        <v>37</v>
      </c>
      <c r="C49" s="3">
        <v>9</v>
      </c>
      <c r="D49" s="3">
        <v>4</v>
      </c>
      <c r="E49" s="3">
        <v>0</v>
      </c>
      <c r="F49" s="3">
        <v>3</v>
      </c>
      <c r="G49" s="3">
        <f>C49+D49+E49+F49</f>
        <v>16</v>
      </c>
      <c r="H49" s="3">
        <v>13</v>
      </c>
      <c r="I49" s="4">
        <f>G49/42</f>
        <v>0.38095238095238093</v>
      </c>
      <c r="J49" s="3" t="s">
        <v>257</v>
      </c>
      <c r="K49" s="5" t="s">
        <v>152</v>
      </c>
      <c r="L49" s="5" t="s">
        <v>153</v>
      </c>
      <c r="M49" s="5" t="s">
        <v>154</v>
      </c>
      <c r="N49" s="5" t="s">
        <v>101</v>
      </c>
      <c r="O49" s="3">
        <v>7</v>
      </c>
    </row>
    <row r="50" spans="1:15" s="1" customFormat="1" ht="15" customHeight="1">
      <c r="A50" s="3">
        <v>46</v>
      </c>
      <c r="B50" s="2" t="s">
        <v>23</v>
      </c>
      <c r="C50" s="6">
        <v>8</v>
      </c>
      <c r="D50" s="6">
        <v>2</v>
      </c>
      <c r="E50" s="6">
        <v>3</v>
      </c>
      <c r="F50" s="6">
        <v>3</v>
      </c>
      <c r="G50" s="3">
        <f>C50+D50+E50+F50</f>
        <v>16</v>
      </c>
      <c r="H50" s="3">
        <v>13</v>
      </c>
      <c r="I50" s="4">
        <f>G50/42</f>
        <v>0.38095238095238093</v>
      </c>
      <c r="J50" s="3" t="s">
        <v>257</v>
      </c>
      <c r="K50" s="5" t="s">
        <v>106</v>
      </c>
      <c r="L50" s="5" t="s">
        <v>107</v>
      </c>
      <c r="M50" s="5" t="s">
        <v>108</v>
      </c>
      <c r="N50" s="5" t="s">
        <v>109</v>
      </c>
      <c r="O50" s="3">
        <v>7</v>
      </c>
    </row>
    <row r="51" spans="1:15" s="1" customFormat="1" ht="15" customHeight="1">
      <c r="A51" s="3">
        <v>47</v>
      </c>
      <c r="B51" s="2" t="s">
        <v>28</v>
      </c>
      <c r="C51" s="3">
        <v>5</v>
      </c>
      <c r="D51" s="3">
        <v>4</v>
      </c>
      <c r="E51" s="3">
        <v>4</v>
      </c>
      <c r="F51" s="3">
        <v>2</v>
      </c>
      <c r="G51" s="3">
        <f>C51+D51+E51+F51</f>
        <v>15</v>
      </c>
      <c r="H51" s="3">
        <v>14</v>
      </c>
      <c r="I51" s="4">
        <f>G51/42</f>
        <v>0.35714285714285715</v>
      </c>
      <c r="J51" s="3" t="s">
        <v>257</v>
      </c>
      <c r="K51" s="5" t="s">
        <v>121</v>
      </c>
      <c r="L51" s="5" t="s">
        <v>122</v>
      </c>
      <c r="M51" s="5" t="s">
        <v>123</v>
      </c>
      <c r="N51" s="5" t="s">
        <v>124</v>
      </c>
      <c r="O51" s="3">
        <v>7</v>
      </c>
    </row>
    <row r="52" spans="1:15" s="1" customFormat="1" ht="15" customHeight="1">
      <c r="A52" s="3">
        <v>48</v>
      </c>
      <c r="B52" s="2" t="s">
        <v>51</v>
      </c>
      <c r="C52" s="3">
        <v>7</v>
      </c>
      <c r="D52" s="3">
        <v>4</v>
      </c>
      <c r="E52" s="3">
        <v>1</v>
      </c>
      <c r="F52" s="3">
        <v>3</v>
      </c>
      <c r="G52" s="3">
        <f>C52+D52+E52+F52</f>
        <v>15</v>
      </c>
      <c r="H52" s="3">
        <v>14</v>
      </c>
      <c r="I52" s="4">
        <f>G52/42</f>
        <v>0.35714285714285715</v>
      </c>
      <c r="J52" s="3" t="s">
        <v>257</v>
      </c>
      <c r="K52" s="5" t="s">
        <v>194</v>
      </c>
      <c r="L52" s="5" t="s">
        <v>195</v>
      </c>
      <c r="M52" s="5" t="s">
        <v>137</v>
      </c>
      <c r="N52" s="5" t="s">
        <v>196</v>
      </c>
      <c r="O52" s="3">
        <v>7</v>
      </c>
    </row>
    <row r="53" spans="1:15" s="1" customFormat="1" ht="15" customHeight="1">
      <c r="A53" s="3">
        <v>49</v>
      </c>
      <c r="B53" s="2" t="s">
        <v>50</v>
      </c>
      <c r="C53" s="3">
        <v>7</v>
      </c>
      <c r="D53" s="3">
        <v>4</v>
      </c>
      <c r="E53" s="3">
        <v>2</v>
      </c>
      <c r="F53" s="3">
        <v>2</v>
      </c>
      <c r="G53" s="3">
        <f>C53+D53+E53+F53</f>
        <v>15</v>
      </c>
      <c r="H53" s="3">
        <v>14</v>
      </c>
      <c r="I53" s="4">
        <f>G53/42</f>
        <v>0.35714285714285715</v>
      </c>
      <c r="J53" s="3" t="s">
        <v>257</v>
      </c>
      <c r="K53" s="5" t="s">
        <v>190</v>
      </c>
      <c r="L53" s="5" t="s">
        <v>191</v>
      </c>
      <c r="M53" s="5" t="s">
        <v>192</v>
      </c>
      <c r="N53" s="5" t="s">
        <v>193</v>
      </c>
      <c r="O53" s="3">
        <v>7</v>
      </c>
    </row>
    <row r="54" spans="1:15" s="1" customFormat="1" ht="15" customHeight="1">
      <c r="A54" s="3">
        <v>50</v>
      </c>
      <c r="B54" s="2" t="s">
        <v>74</v>
      </c>
      <c r="C54" s="3">
        <v>9</v>
      </c>
      <c r="D54" s="3">
        <v>4</v>
      </c>
      <c r="E54" s="3">
        <v>1</v>
      </c>
      <c r="F54" s="3">
        <v>1</v>
      </c>
      <c r="G54" s="3">
        <f>C54+D54+E54+F54</f>
        <v>15</v>
      </c>
      <c r="H54" s="3">
        <v>14</v>
      </c>
      <c r="I54" s="4">
        <f>G54/42</f>
        <v>0.35714285714285715</v>
      </c>
      <c r="J54" s="3" t="s">
        <v>257</v>
      </c>
      <c r="K54" s="5" t="s">
        <v>247</v>
      </c>
      <c r="L54" s="5" t="s">
        <v>95</v>
      </c>
      <c r="M54" s="5" t="s">
        <v>180</v>
      </c>
      <c r="N54" s="5" t="s">
        <v>244</v>
      </c>
      <c r="O54" s="3">
        <v>7</v>
      </c>
    </row>
    <row r="55" spans="1:15" s="1" customFormat="1" ht="15" customHeight="1">
      <c r="A55" s="3">
        <v>51</v>
      </c>
      <c r="B55" s="2" t="s">
        <v>55</v>
      </c>
      <c r="C55" s="3">
        <v>9</v>
      </c>
      <c r="D55" s="3">
        <v>2</v>
      </c>
      <c r="E55" s="3">
        <v>2</v>
      </c>
      <c r="F55" s="3">
        <v>2</v>
      </c>
      <c r="G55" s="3">
        <f>C55+D55+E55+F55</f>
        <v>15</v>
      </c>
      <c r="H55" s="3">
        <v>14</v>
      </c>
      <c r="I55" s="4">
        <f>G55/42</f>
        <v>0.35714285714285715</v>
      </c>
      <c r="J55" s="3" t="s">
        <v>257</v>
      </c>
      <c r="K55" s="5" t="s">
        <v>204</v>
      </c>
      <c r="L55" s="5" t="s">
        <v>205</v>
      </c>
      <c r="M55" s="5" t="s">
        <v>206</v>
      </c>
      <c r="N55" s="5" t="s">
        <v>93</v>
      </c>
      <c r="O55" s="3">
        <v>7</v>
      </c>
    </row>
    <row r="56" spans="1:15" s="1" customFormat="1" ht="15" customHeight="1">
      <c r="A56" s="3">
        <v>52</v>
      </c>
      <c r="B56" s="2" t="s">
        <v>76</v>
      </c>
      <c r="C56" s="3">
        <v>5</v>
      </c>
      <c r="D56" s="3">
        <v>4</v>
      </c>
      <c r="E56" s="3">
        <v>4</v>
      </c>
      <c r="F56" s="3">
        <v>2</v>
      </c>
      <c r="G56" s="3">
        <f>C56+D56+E56+F56</f>
        <v>15</v>
      </c>
      <c r="H56" s="3">
        <v>14</v>
      </c>
      <c r="I56" s="4">
        <f>G56/42</f>
        <v>0.35714285714285715</v>
      </c>
      <c r="J56" s="3" t="s">
        <v>257</v>
      </c>
      <c r="K56" s="5" t="s">
        <v>249</v>
      </c>
      <c r="L56" s="5" t="s">
        <v>250</v>
      </c>
      <c r="M56" s="5" t="s">
        <v>180</v>
      </c>
      <c r="N56" s="5" t="s">
        <v>131</v>
      </c>
      <c r="O56" s="3">
        <v>7</v>
      </c>
    </row>
    <row r="57" spans="1:15" s="1" customFormat="1" ht="15" customHeight="1">
      <c r="A57" s="3">
        <v>53</v>
      </c>
      <c r="B57" s="2" t="s">
        <v>32</v>
      </c>
      <c r="C57" s="3">
        <v>7</v>
      </c>
      <c r="D57" s="3">
        <v>4</v>
      </c>
      <c r="E57" s="3">
        <v>2</v>
      </c>
      <c r="F57" s="3">
        <v>2</v>
      </c>
      <c r="G57" s="3">
        <f>C57+D57+E57+F57</f>
        <v>15</v>
      </c>
      <c r="H57" s="3">
        <v>14</v>
      </c>
      <c r="I57" s="4">
        <f>G57/42</f>
        <v>0.35714285714285715</v>
      </c>
      <c r="J57" s="3" t="s">
        <v>257</v>
      </c>
      <c r="K57" s="5" t="s">
        <v>136</v>
      </c>
      <c r="L57" s="5" t="s">
        <v>122</v>
      </c>
      <c r="M57" s="5" t="s">
        <v>137</v>
      </c>
      <c r="N57" s="5" t="s">
        <v>138</v>
      </c>
      <c r="O57" s="3">
        <v>7</v>
      </c>
    </row>
    <row r="58" spans="1:15" s="1" customFormat="1" ht="15" customHeight="1">
      <c r="A58" s="3">
        <v>54</v>
      </c>
      <c r="B58" s="2" t="s">
        <v>68</v>
      </c>
      <c r="C58" s="3">
        <v>9</v>
      </c>
      <c r="D58" s="3">
        <v>0</v>
      </c>
      <c r="E58" s="3">
        <v>2</v>
      </c>
      <c r="F58" s="3">
        <v>4</v>
      </c>
      <c r="G58" s="3">
        <f>C58+D58+E58+F58</f>
        <v>15</v>
      </c>
      <c r="H58" s="3">
        <v>14</v>
      </c>
      <c r="I58" s="4">
        <f>G58/42</f>
        <v>0.35714285714285715</v>
      </c>
      <c r="J58" s="3" t="s">
        <v>257</v>
      </c>
      <c r="K58" s="5" t="s">
        <v>234</v>
      </c>
      <c r="L58" s="5" t="s">
        <v>188</v>
      </c>
      <c r="M58" s="5" t="s">
        <v>235</v>
      </c>
      <c r="N58" s="5" t="s">
        <v>105</v>
      </c>
      <c r="O58" s="3">
        <v>7</v>
      </c>
    </row>
    <row r="59" spans="1:15" s="1" customFormat="1" ht="15" customHeight="1">
      <c r="A59" s="3">
        <v>55</v>
      </c>
      <c r="B59" s="2" t="s">
        <v>63</v>
      </c>
      <c r="C59" s="3">
        <v>6</v>
      </c>
      <c r="D59" s="3">
        <v>2</v>
      </c>
      <c r="E59" s="3">
        <v>2</v>
      </c>
      <c r="F59" s="3">
        <v>3</v>
      </c>
      <c r="G59" s="3">
        <f>C59+D59+E59+F59</f>
        <v>13</v>
      </c>
      <c r="H59" s="3">
        <v>15</v>
      </c>
      <c r="I59" s="4">
        <f>G59/42</f>
        <v>0.30952380952380953</v>
      </c>
      <c r="J59" s="3" t="s">
        <v>257</v>
      </c>
      <c r="K59" s="5" t="s">
        <v>221</v>
      </c>
      <c r="L59" s="5" t="s">
        <v>188</v>
      </c>
      <c r="M59" s="5" t="s">
        <v>222</v>
      </c>
      <c r="N59" s="5" t="s">
        <v>105</v>
      </c>
      <c r="O59" s="3">
        <v>7</v>
      </c>
    </row>
    <row r="60" spans="1:15" s="1" customFormat="1" ht="15" customHeight="1">
      <c r="A60" s="3">
        <v>56</v>
      </c>
      <c r="B60" s="2" t="s">
        <v>22</v>
      </c>
      <c r="C60" s="3">
        <v>9</v>
      </c>
      <c r="D60" s="3">
        <v>0</v>
      </c>
      <c r="E60" s="3">
        <v>0</v>
      </c>
      <c r="F60" s="3">
        <v>4</v>
      </c>
      <c r="G60" s="3">
        <f>C60+D60+E60+F60</f>
        <v>13</v>
      </c>
      <c r="H60" s="3">
        <v>15</v>
      </c>
      <c r="I60" s="4">
        <f>G60/42</f>
        <v>0.30952380952380953</v>
      </c>
      <c r="J60" s="3" t="s">
        <v>257</v>
      </c>
      <c r="K60" s="2" t="s">
        <v>102</v>
      </c>
      <c r="L60" s="2" t="s">
        <v>103</v>
      </c>
      <c r="M60" s="2" t="s">
        <v>104</v>
      </c>
      <c r="N60" s="2" t="s">
        <v>105</v>
      </c>
      <c r="O60" s="3">
        <v>7</v>
      </c>
    </row>
    <row r="61" spans="1:15" s="1" customFormat="1" ht="15" customHeight="1">
      <c r="A61" s="3">
        <v>57</v>
      </c>
      <c r="B61" s="2" t="s">
        <v>16</v>
      </c>
      <c r="C61" s="3">
        <v>8</v>
      </c>
      <c r="D61" s="3">
        <v>0</v>
      </c>
      <c r="E61" s="3">
        <v>3</v>
      </c>
      <c r="F61" s="3">
        <v>2</v>
      </c>
      <c r="G61" s="3">
        <f>C61+D61+E61+F61</f>
        <v>13</v>
      </c>
      <c r="H61" s="3">
        <v>15</v>
      </c>
      <c r="I61" s="4">
        <f>G61/42</f>
        <v>0.30952380952380953</v>
      </c>
      <c r="J61" s="3" t="s">
        <v>257</v>
      </c>
      <c r="K61" s="2" t="s">
        <v>79</v>
      </c>
      <c r="L61" s="2" t="s">
        <v>80</v>
      </c>
      <c r="M61" s="2" t="s">
        <v>81</v>
      </c>
      <c r="N61" s="2" t="s">
        <v>82</v>
      </c>
      <c r="O61" s="3">
        <v>7</v>
      </c>
    </row>
    <row r="62" spans="1:15" s="1" customFormat="1" ht="15" customHeight="1">
      <c r="A62" s="3">
        <v>58</v>
      </c>
      <c r="B62" s="2" t="s">
        <v>41</v>
      </c>
      <c r="C62" s="3">
        <v>8</v>
      </c>
      <c r="D62" s="3">
        <v>0</v>
      </c>
      <c r="E62" s="3">
        <v>3</v>
      </c>
      <c r="F62" s="3">
        <v>1</v>
      </c>
      <c r="G62" s="3">
        <f>C62+D62+E62+F62</f>
        <v>12</v>
      </c>
      <c r="H62" s="3">
        <v>16</v>
      </c>
      <c r="I62" s="4">
        <f>G62/42</f>
        <v>0.2857142857142857</v>
      </c>
      <c r="J62" s="3" t="s">
        <v>257</v>
      </c>
      <c r="K62" s="2" t="s">
        <v>165</v>
      </c>
      <c r="L62" s="2" t="s">
        <v>166</v>
      </c>
      <c r="M62" s="2" t="s">
        <v>167</v>
      </c>
      <c r="N62" s="2" t="s">
        <v>168</v>
      </c>
      <c r="O62" s="3">
        <v>7</v>
      </c>
    </row>
    <row r="63" spans="1:15" s="1" customFormat="1" ht="15" customHeight="1">
      <c r="A63" s="3">
        <v>59</v>
      </c>
      <c r="B63" s="2" t="s">
        <v>65</v>
      </c>
      <c r="C63" s="3">
        <v>8</v>
      </c>
      <c r="D63" s="3">
        <v>0</v>
      </c>
      <c r="E63" s="3">
        <v>2</v>
      </c>
      <c r="F63" s="3">
        <v>2</v>
      </c>
      <c r="G63" s="3">
        <f>C63+D63+E63+F63</f>
        <v>12</v>
      </c>
      <c r="H63" s="3">
        <v>16</v>
      </c>
      <c r="I63" s="4">
        <f>G63/42</f>
        <v>0.2857142857142857</v>
      </c>
      <c r="J63" s="3" t="s">
        <v>257</v>
      </c>
      <c r="K63" s="2" t="s">
        <v>226</v>
      </c>
      <c r="L63" s="2" t="s">
        <v>227</v>
      </c>
      <c r="M63" s="2" t="s">
        <v>228</v>
      </c>
      <c r="N63" s="2" t="s">
        <v>149</v>
      </c>
      <c r="O63" s="3">
        <v>7</v>
      </c>
    </row>
    <row r="64" spans="1:15" s="1" customFormat="1" ht="15" customHeight="1">
      <c r="A64" s="3">
        <v>60</v>
      </c>
      <c r="B64" s="2" t="s">
        <v>73</v>
      </c>
      <c r="C64" s="3">
        <v>8</v>
      </c>
      <c r="D64" s="3">
        <v>0</v>
      </c>
      <c r="E64" s="3">
        <v>2</v>
      </c>
      <c r="F64" s="3">
        <v>1</v>
      </c>
      <c r="G64" s="3">
        <f>C64+D64+E64+F64</f>
        <v>11</v>
      </c>
      <c r="H64" s="3">
        <v>17</v>
      </c>
      <c r="I64" s="4">
        <f>G64/42</f>
        <v>0.2619047619047619</v>
      </c>
      <c r="J64" s="3" t="s">
        <v>257</v>
      </c>
      <c r="K64" s="2" t="s">
        <v>245</v>
      </c>
      <c r="L64" s="2" t="s">
        <v>246</v>
      </c>
      <c r="M64" s="2" t="s">
        <v>85</v>
      </c>
      <c r="N64" s="2" t="s">
        <v>196</v>
      </c>
      <c r="O64" s="3">
        <v>7</v>
      </c>
    </row>
    <row r="65" spans="1:15" s="1" customFormat="1" ht="15" customHeight="1">
      <c r="A65" s="3">
        <v>61</v>
      </c>
      <c r="B65" s="2" t="s">
        <v>34</v>
      </c>
      <c r="C65" s="3">
        <v>1</v>
      </c>
      <c r="D65" s="3">
        <v>0</v>
      </c>
      <c r="E65" s="3">
        <v>6</v>
      </c>
      <c r="F65" s="3">
        <v>4</v>
      </c>
      <c r="G65" s="3">
        <f>C65+D65+E65+F65</f>
        <v>11</v>
      </c>
      <c r="H65" s="3">
        <v>17</v>
      </c>
      <c r="I65" s="4">
        <f>G65/42</f>
        <v>0.2619047619047619</v>
      </c>
      <c r="J65" s="3" t="s">
        <v>257</v>
      </c>
      <c r="K65" s="2" t="s">
        <v>143</v>
      </c>
      <c r="L65" s="2" t="s">
        <v>122</v>
      </c>
      <c r="M65" s="2" t="s">
        <v>144</v>
      </c>
      <c r="N65" s="2" t="s">
        <v>145</v>
      </c>
      <c r="O65" s="3">
        <v>7</v>
      </c>
    </row>
    <row r="66" spans="1:15" s="1" customFormat="1" ht="15" customHeight="1">
      <c r="A66" s="3">
        <v>62</v>
      </c>
      <c r="B66" s="2" t="s">
        <v>56</v>
      </c>
      <c r="C66" s="3">
        <v>9</v>
      </c>
      <c r="D66" s="3">
        <v>0</v>
      </c>
      <c r="E66" s="3">
        <v>1</v>
      </c>
      <c r="F66" s="3">
        <v>1</v>
      </c>
      <c r="G66" s="3">
        <f>C66+D66+E66+F66</f>
        <v>11</v>
      </c>
      <c r="H66" s="3">
        <v>17</v>
      </c>
      <c r="I66" s="4">
        <f>G66/42</f>
        <v>0.2619047619047619</v>
      </c>
      <c r="J66" s="3" t="s">
        <v>257</v>
      </c>
      <c r="K66" s="2" t="s">
        <v>207</v>
      </c>
      <c r="L66" s="2" t="s">
        <v>80</v>
      </c>
      <c r="M66" s="2" t="s">
        <v>112</v>
      </c>
      <c r="N66" s="2" t="s">
        <v>208</v>
      </c>
      <c r="O66" s="3">
        <v>7</v>
      </c>
    </row>
    <row r="67" spans="1:15" s="1" customFormat="1" ht="15" customHeight="1">
      <c r="A67" s="3">
        <v>63</v>
      </c>
      <c r="B67" s="2" t="s">
        <v>57</v>
      </c>
      <c r="C67" s="3">
        <v>4</v>
      </c>
      <c r="D67" s="3">
        <v>2</v>
      </c>
      <c r="E67" s="3">
        <v>2</v>
      </c>
      <c r="F67" s="3">
        <v>2</v>
      </c>
      <c r="G67" s="3">
        <f>C67+D67+E67+F67</f>
        <v>10</v>
      </c>
      <c r="H67" s="3">
        <v>18</v>
      </c>
      <c r="I67" s="4">
        <f>G67/42</f>
        <v>0.23809523809523808</v>
      </c>
      <c r="J67" s="3" t="s">
        <v>257</v>
      </c>
      <c r="K67" s="2" t="s">
        <v>209</v>
      </c>
      <c r="L67" s="2" t="s">
        <v>210</v>
      </c>
      <c r="M67" s="2" t="s">
        <v>167</v>
      </c>
      <c r="N67" s="2" t="s">
        <v>117</v>
      </c>
      <c r="O67" s="3">
        <v>7</v>
      </c>
    </row>
    <row r="68" spans="1:15" ht="15">
      <c r="A68" s="21">
        <v>1</v>
      </c>
      <c r="B68" s="22" t="s">
        <v>258</v>
      </c>
      <c r="C68" s="21">
        <v>20</v>
      </c>
      <c r="D68" s="21">
        <v>8</v>
      </c>
      <c r="E68" s="21">
        <v>9</v>
      </c>
      <c r="F68" s="21">
        <v>12</v>
      </c>
      <c r="G68" s="21">
        <f>C68+D68+E68+F68</f>
        <v>49</v>
      </c>
      <c r="H68" s="21">
        <v>1</v>
      </c>
      <c r="I68" s="23">
        <f>G68/62</f>
        <v>0.7903225806451613</v>
      </c>
      <c r="J68" s="21" t="s">
        <v>255</v>
      </c>
      <c r="K68" s="22" t="s">
        <v>259</v>
      </c>
      <c r="L68" s="22" t="s">
        <v>147</v>
      </c>
      <c r="M68" s="22" t="s">
        <v>260</v>
      </c>
      <c r="N68" s="22" t="s">
        <v>244</v>
      </c>
      <c r="O68" s="24">
        <v>8</v>
      </c>
    </row>
    <row r="69" spans="1:15" ht="15">
      <c r="A69" s="21">
        <f>1+A68</f>
        <v>2</v>
      </c>
      <c r="B69" s="22" t="s">
        <v>261</v>
      </c>
      <c r="C69" s="21">
        <v>18</v>
      </c>
      <c r="D69" s="21">
        <v>6</v>
      </c>
      <c r="E69" s="21">
        <v>6</v>
      </c>
      <c r="F69" s="21">
        <v>12</v>
      </c>
      <c r="G69" s="21">
        <f>C69+D69+E69+F69</f>
        <v>42</v>
      </c>
      <c r="H69" s="21">
        <v>2</v>
      </c>
      <c r="I69" s="23">
        <f>G69/62</f>
        <v>0.6774193548387096</v>
      </c>
      <c r="J69" s="21" t="s">
        <v>256</v>
      </c>
      <c r="K69" s="22" t="s">
        <v>262</v>
      </c>
      <c r="L69" s="22" t="s">
        <v>186</v>
      </c>
      <c r="M69" s="22" t="s">
        <v>263</v>
      </c>
      <c r="N69" s="22" t="s">
        <v>264</v>
      </c>
      <c r="O69" s="24">
        <v>8</v>
      </c>
    </row>
    <row r="70" spans="1:15" ht="15">
      <c r="A70" s="21">
        <f>1+A69</f>
        <v>3</v>
      </c>
      <c r="B70" s="22" t="s">
        <v>265</v>
      </c>
      <c r="C70" s="21">
        <v>16</v>
      </c>
      <c r="D70" s="21">
        <v>6</v>
      </c>
      <c r="E70" s="21">
        <v>7</v>
      </c>
      <c r="F70" s="21">
        <v>12</v>
      </c>
      <c r="G70" s="21">
        <f>C70+D70+E70+F70</f>
        <v>41</v>
      </c>
      <c r="H70" s="21">
        <v>3</v>
      </c>
      <c r="I70" s="23">
        <f>G70/62</f>
        <v>0.6612903225806451</v>
      </c>
      <c r="J70" s="21" t="s">
        <v>256</v>
      </c>
      <c r="K70" s="22" t="s">
        <v>266</v>
      </c>
      <c r="L70" s="22" t="s">
        <v>158</v>
      </c>
      <c r="M70" s="22" t="s">
        <v>104</v>
      </c>
      <c r="N70" s="22" t="s">
        <v>267</v>
      </c>
      <c r="O70" s="24">
        <v>8</v>
      </c>
    </row>
    <row r="71" spans="1:15" ht="15">
      <c r="A71" s="21">
        <f>1+A70</f>
        <v>4</v>
      </c>
      <c r="B71" s="22" t="s">
        <v>268</v>
      </c>
      <c r="C71" s="21">
        <v>18</v>
      </c>
      <c r="D71" s="21">
        <v>6</v>
      </c>
      <c r="E71" s="21">
        <v>5</v>
      </c>
      <c r="F71" s="21">
        <v>12</v>
      </c>
      <c r="G71" s="21">
        <f>C71+D71+E71+F71</f>
        <v>41</v>
      </c>
      <c r="H71" s="21">
        <v>3</v>
      </c>
      <c r="I71" s="23">
        <f>G71/62</f>
        <v>0.6612903225806451</v>
      </c>
      <c r="J71" s="21" t="s">
        <v>256</v>
      </c>
      <c r="K71" s="22" t="s">
        <v>269</v>
      </c>
      <c r="L71" s="22" t="s">
        <v>133</v>
      </c>
      <c r="M71" s="22" t="s">
        <v>180</v>
      </c>
      <c r="N71" s="22" t="s">
        <v>270</v>
      </c>
      <c r="O71" s="24">
        <v>8</v>
      </c>
    </row>
    <row r="72" spans="1:15" ht="15">
      <c r="A72" s="21">
        <f>1+A71</f>
        <v>5</v>
      </c>
      <c r="B72" s="22" t="s">
        <v>271</v>
      </c>
      <c r="C72" s="21">
        <v>18</v>
      </c>
      <c r="D72" s="21">
        <v>6</v>
      </c>
      <c r="E72" s="21">
        <v>8</v>
      </c>
      <c r="F72" s="21">
        <v>8</v>
      </c>
      <c r="G72" s="21">
        <f>C72+D72+E72+F72</f>
        <v>40</v>
      </c>
      <c r="H72" s="21">
        <v>4</v>
      </c>
      <c r="I72" s="23">
        <f>G72/62</f>
        <v>0.6451612903225806</v>
      </c>
      <c r="J72" s="21" t="s">
        <v>256</v>
      </c>
      <c r="K72" s="22" t="s">
        <v>272</v>
      </c>
      <c r="L72" s="22" t="s">
        <v>133</v>
      </c>
      <c r="M72" s="22" t="s">
        <v>206</v>
      </c>
      <c r="N72" s="22" t="s">
        <v>273</v>
      </c>
      <c r="O72" s="24">
        <v>8</v>
      </c>
    </row>
    <row r="73" spans="1:15" ht="15">
      <c r="A73" s="21">
        <f>1+A72</f>
        <v>6</v>
      </c>
      <c r="B73" s="22" t="s">
        <v>274</v>
      </c>
      <c r="C73" s="21">
        <v>15</v>
      </c>
      <c r="D73" s="21">
        <v>8</v>
      </c>
      <c r="E73" s="21">
        <v>8</v>
      </c>
      <c r="F73" s="21">
        <v>8</v>
      </c>
      <c r="G73" s="21">
        <f>C73+D73+E73+F73</f>
        <v>39</v>
      </c>
      <c r="H73" s="21">
        <v>5</v>
      </c>
      <c r="I73" s="23">
        <f>G73/62</f>
        <v>0.6290322580645161</v>
      </c>
      <c r="J73" s="21" t="s">
        <v>256</v>
      </c>
      <c r="K73" s="22" t="s">
        <v>275</v>
      </c>
      <c r="L73" s="22" t="s">
        <v>276</v>
      </c>
      <c r="M73" s="22" t="s">
        <v>277</v>
      </c>
      <c r="N73" s="22" t="s">
        <v>278</v>
      </c>
      <c r="O73" s="24">
        <v>8</v>
      </c>
    </row>
    <row r="74" spans="1:15" ht="15">
      <c r="A74" s="21">
        <f>1+A73</f>
        <v>7</v>
      </c>
      <c r="B74" s="22" t="s">
        <v>279</v>
      </c>
      <c r="C74" s="21">
        <v>16</v>
      </c>
      <c r="D74" s="21">
        <v>8</v>
      </c>
      <c r="E74" s="21">
        <v>7</v>
      </c>
      <c r="F74" s="21">
        <v>8</v>
      </c>
      <c r="G74" s="21">
        <f>C74+D74+E74+F74</f>
        <v>39</v>
      </c>
      <c r="H74" s="21">
        <v>5</v>
      </c>
      <c r="I74" s="23">
        <f>G74/62</f>
        <v>0.6290322580645161</v>
      </c>
      <c r="J74" s="21" t="s">
        <v>256</v>
      </c>
      <c r="K74" s="22" t="s">
        <v>280</v>
      </c>
      <c r="L74" s="22" t="s">
        <v>281</v>
      </c>
      <c r="M74" s="22" t="s">
        <v>282</v>
      </c>
      <c r="N74" s="22" t="s">
        <v>168</v>
      </c>
      <c r="O74" s="24">
        <v>8</v>
      </c>
    </row>
    <row r="75" spans="1:15" ht="15">
      <c r="A75" s="21">
        <f>1+A74</f>
        <v>8</v>
      </c>
      <c r="B75" s="22" t="s">
        <v>283</v>
      </c>
      <c r="C75" s="21">
        <v>16</v>
      </c>
      <c r="D75" s="21">
        <v>8</v>
      </c>
      <c r="E75" s="21">
        <v>7</v>
      </c>
      <c r="F75" s="21">
        <v>8</v>
      </c>
      <c r="G75" s="21">
        <f>C75+D75+E75+F75</f>
        <v>39</v>
      </c>
      <c r="H75" s="21">
        <v>5</v>
      </c>
      <c r="I75" s="23">
        <f>G75/62</f>
        <v>0.6290322580645161</v>
      </c>
      <c r="J75" s="21" t="s">
        <v>256</v>
      </c>
      <c r="K75" s="22" t="s">
        <v>284</v>
      </c>
      <c r="L75" s="22" t="s">
        <v>237</v>
      </c>
      <c r="M75" s="22" t="s">
        <v>154</v>
      </c>
      <c r="N75" s="22" t="s">
        <v>273</v>
      </c>
      <c r="O75" s="24">
        <v>8</v>
      </c>
    </row>
    <row r="76" spans="1:15" ht="15">
      <c r="A76" s="21">
        <f>1+A75</f>
        <v>9</v>
      </c>
      <c r="B76" s="22" t="s">
        <v>285</v>
      </c>
      <c r="C76" s="21">
        <v>21</v>
      </c>
      <c r="D76" s="21">
        <v>8</v>
      </c>
      <c r="E76" s="21">
        <v>7</v>
      </c>
      <c r="F76" s="21">
        <v>2</v>
      </c>
      <c r="G76" s="21">
        <f>C76+D76+E76+F76</f>
        <v>38</v>
      </c>
      <c r="H76" s="21">
        <v>6</v>
      </c>
      <c r="I76" s="23">
        <f>G76/62</f>
        <v>0.6129032258064516</v>
      </c>
      <c r="J76" s="21" t="s">
        <v>256</v>
      </c>
      <c r="K76" s="22" t="s">
        <v>286</v>
      </c>
      <c r="L76" s="22" t="s">
        <v>287</v>
      </c>
      <c r="M76" s="22" t="s">
        <v>137</v>
      </c>
      <c r="N76" s="22" t="s">
        <v>124</v>
      </c>
      <c r="O76" s="24">
        <v>8</v>
      </c>
    </row>
    <row r="77" spans="1:15" ht="15">
      <c r="A77" s="21">
        <f>1+A76</f>
        <v>10</v>
      </c>
      <c r="B77" s="22" t="s">
        <v>288</v>
      </c>
      <c r="C77" s="21">
        <v>17</v>
      </c>
      <c r="D77" s="21">
        <v>8</v>
      </c>
      <c r="E77" s="21">
        <v>6</v>
      </c>
      <c r="F77" s="21">
        <v>6</v>
      </c>
      <c r="G77" s="21">
        <f>C77+D77+E77+F77</f>
        <v>37</v>
      </c>
      <c r="H77" s="21">
        <v>7</v>
      </c>
      <c r="I77" s="23">
        <f>G77/62</f>
        <v>0.5967741935483871</v>
      </c>
      <c r="J77" s="21" t="s">
        <v>256</v>
      </c>
      <c r="K77" s="22" t="s">
        <v>289</v>
      </c>
      <c r="L77" s="22" t="s">
        <v>290</v>
      </c>
      <c r="M77" s="22" t="s">
        <v>228</v>
      </c>
      <c r="N77" s="22" t="s">
        <v>291</v>
      </c>
      <c r="O77" s="24">
        <v>8</v>
      </c>
    </row>
    <row r="78" spans="1:15" ht="15">
      <c r="A78" s="21">
        <f>1+A77</f>
        <v>11</v>
      </c>
      <c r="B78" s="22" t="s">
        <v>292</v>
      </c>
      <c r="C78" s="21">
        <v>16</v>
      </c>
      <c r="D78" s="21">
        <v>4</v>
      </c>
      <c r="E78" s="21">
        <v>8</v>
      </c>
      <c r="F78" s="21">
        <v>8</v>
      </c>
      <c r="G78" s="21">
        <f>C78+D78+E78+F78</f>
        <v>36</v>
      </c>
      <c r="H78" s="21">
        <v>8</v>
      </c>
      <c r="I78" s="23">
        <f>G78/62</f>
        <v>0.5806451612903226</v>
      </c>
      <c r="J78" s="21" t="s">
        <v>256</v>
      </c>
      <c r="K78" s="22" t="s">
        <v>293</v>
      </c>
      <c r="L78" s="22" t="s">
        <v>294</v>
      </c>
      <c r="M78" s="22" t="s">
        <v>295</v>
      </c>
      <c r="N78" s="22" t="s">
        <v>173</v>
      </c>
      <c r="O78" s="24">
        <v>8</v>
      </c>
    </row>
    <row r="79" spans="1:15" ht="15">
      <c r="A79" s="21">
        <f>1+A78</f>
        <v>12</v>
      </c>
      <c r="B79" s="22" t="s">
        <v>296</v>
      </c>
      <c r="C79" s="21">
        <v>15</v>
      </c>
      <c r="D79" s="21">
        <v>6</v>
      </c>
      <c r="E79" s="21">
        <v>7</v>
      </c>
      <c r="F79" s="21">
        <v>8</v>
      </c>
      <c r="G79" s="21">
        <f>C79+D79+E79+F79</f>
        <v>36</v>
      </c>
      <c r="H79" s="21">
        <v>8</v>
      </c>
      <c r="I79" s="23">
        <f>G79/62</f>
        <v>0.5806451612903226</v>
      </c>
      <c r="J79" s="21" t="s">
        <v>256</v>
      </c>
      <c r="K79" s="22" t="s">
        <v>297</v>
      </c>
      <c r="L79" s="22" t="s">
        <v>175</v>
      </c>
      <c r="M79" s="22" t="s">
        <v>298</v>
      </c>
      <c r="N79" s="22" t="s">
        <v>138</v>
      </c>
      <c r="O79" s="24">
        <v>8</v>
      </c>
    </row>
    <row r="80" spans="1:15" ht="15">
      <c r="A80" s="21">
        <f>1+A79</f>
        <v>13</v>
      </c>
      <c r="B80" s="22" t="s">
        <v>299</v>
      </c>
      <c r="C80" s="21">
        <v>17</v>
      </c>
      <c r="D80" s="21">
        <v>6</v>
      </c>
      <c r="E80" s="21">
        <v>4</v>
      </c>
      <c r="F80" s="21">
        <v>8</v>
      </c>
      <c r="G80" s="21">
        <f>C80+D80+E80+F80</f>
        <v>35</v>
      </c>
      <c r="H80" s="21">
        <v>9</v>
      </c>
      <c r="I80" s="23">
        <f>G80/62</f>
        <v>0.5645161290322581</v>
      </c>
      <c r="J80" s="21" t="s">
        <v>256</v>
      </c>
      <c r="K80" s="22" t="s">
        <v>300</v>
      </c>
      <c r="L80" s="22" t="s">
        <v>80</v>
      </c>
      <c r="M80" s="22" t="s">
        <v>184</v>
      </c>
      <c r="N80" s="22" t="s">
        <v>267</v>
      </c>
      <c r="O80" s="24">
        <v>8</v>
      </c>
    </row>
    <row r="81" spans="1:15" ht="15">
      <c r="A81" s="21">
        <f>1+A80</f>
        <v>14</v>
      </c>
      <c r="B81" s="22" t="s">
        <v>301</v>
      </c>
      <c r="C81" s="21">
        <v>17</v>
      </c>
      <c r="D81" s="21">
        <v>6</v>
      </c>
      <c r="E81" s="21">
        <v>8</v>
      </c>
      <c r="F81" s="21">
        <v>4</v>
      </c>
      <c r="G81" s="21">
        <f>C81+D81+E81+F81</f>
        <v>35</v>
      </c>
      <c r="H81" s="21">
        <v>9</v>
      </c>
      <c r="I81" s="23">
        <f>G81/62</f>
        <v>0.5645161290322581</v>
      </c>
      <c r="J81" s="21" t="s">
        <v>256</v>
      </c>
      <c r="K81" s="22" t="s">
        <v>302</v>
      </c>
      <c r="L81" s="22" t="s">
        <v>303</v>
      </c>
      <c r="M81" s="22" t="s">
        <v>304</v>
      </c>
      <c r="N81" s="22" t="s">
        <v>135</v>
      </c>
      <c r="O81" s="24">
        <v>8</v>
      </c>
    </row>
    <row r="82" spans="1:15" ht="15">
      <c r="A82" s="21">
        <f>1+A81</f>
        <v>15</v>
      </c>
      <c r="B82" s="22" t="s">
        <v>305</v>
      </c>
      <c r="C82" s="21">
        <v>20</v>
      </c>
      <c r="D82" s="21">
        <v>6</v>
      </c>
      <c r="E82" s="21">
        <v>5</v>
      </c>
      <c r="F82" s="21">
        <v>4</v>
      </c>
      <c r="G82" s="21">
        <f>C82+D82+E82+F82</f>
        <v>35</v>
      </c>
      <c r="H82" s="21">
        <v>9</v>
      </c>
      <c r="I82" s="23">
        <f>G82/62</f>
        <v>0.5645161290322581</v>
      </c>
      <c r="J82" s="21" t="s">
        <v>256</v>
      </c>
      <c r="K82" s="22" t="s">
        <v>306</v>
      </c>
      <c r="L82" s="22" t="s">
        <v>198</v>
      </c>
      <c r="M82" s="22" t="s">
        <v>115</v>
      </c>
      <c r="N82" s="22" t="s">
        <v>181</v>
      </c>
      <c r="O82" s="24">
        <v>8</v>
      </c>
    </row>
    <row r="83" spans="1:15" ht="15">
      <c r="A83" s="21">
        <f>1+A82</f>
        <v>16</v>
      </c>
      <c r="B83" s="22" t="s">
        <v>307</v>
      </c>
      <c r="C83" s="21">
        <v>18</v>
      </c>
      <c r="D83" s="21">
        <v>6</v>
      </c>
      <c r="E83" s="21">
        <v>7</v>
      </c>
      <c r="F83" s="21">
        <v>4</v>
      </c>
      <c r="G83" s="21">
        <f>C83+D83+E83+F83</f>
        <v>35</v>
      </c>
      <c r="H83" s="21">
        <v>9</v>
      </c>
      <c r="I83" s="23">
        <f>G83/62</f>
        <v>0.5645161290322581</v>
      </c>
      <c r="J83" s="21" t="s">
        <v>256</v>
      </c>
      <c r="K83" s="22" t="s">
        <v>308</v>
      </c>
      <c r="L83" s="22" t="s">
        <v>122</v>
      </c>
      <c r="M83" s="22" t="s">
        <v>309</v>
      </c>
      <c r="N83" s="22" t="s">
        <v>264</v>
      </c>
      <c r="O83" s="24">
        <v>8</v>
      </c>
    </row>
    <row r="84" spans="1:15" ht="15">
      <c r="A84" s="21">
        <f>1+A83</f>
        <v>17</v>
      </c>
      <c r="B84" s="22" t="s">
        <v>310</v>
      </c>
      <c r="C84" s="21">
        <v>17</v>
      </c>
      <c r="D84" s="21">
        <v>6</v>
      </c>
      <c r="E84" s="21">
        <v>6</v>
      </c>
      <c r="F84" s="21">
        <v>6</v>
      </c>
      <c r="G84" s="21">
        <f>C84+D84+E84+F84</f>
        <v>35</v>
      </c>
      <c r="H84" s="21">
        <v>9</v>
      </c>
      <c r="I84" s="23">
        <f>G84/62</f>
        <v>0.5645161290322581</v>
      </c>
      <c r="J84" s="21" t="s">
        <v>256</v>
      </c>
      <c r="K84" s="22" t="s">
        <v>311</v>
      </c>
      <c r="L84" s="22" t="s">
        <v>312</v>
      </c>
      <c r="M84" s="22" t="s">
        <v>100</v>
      </c>
      <c r="N84" s="22" t="s">
        <v>82</v>
      </c>
      <c r="O84" s="24">
        <v>8</v>
      </c>
    </row>
    <row r="85" spans="1:15" ht="15">
      <c r="A85" s="21">
        <f>1+A84</f>
        <v>18</v>
      </c>
      <c r="B85" s="22" t="s">
        <v>313</v>
      </c>
      <c r="C85" s="21">
        <v>20</v>
      </c>
      <c r="D85" s="21">
        <v>6</v>
      </c>
      <c r="E85" s="21">
        <v>7</v>
      </c>
      <c r="F85" s="21">
        <v>2</v>
      </c>
      <c r="G85" s="21">
        <f>C85+D85+E85+F85</f>
        <v>35</v>
      </c>
      <c r="H85" s="21">
        <v>9</v>
      </c>
      <c r="I85" s="23">
        <f>G85/62</f>
        <v>0.5645161290322581</v>
      </c>
      <c r="J85" s="21" t="s">
        <v>256</v>
      </c>
      <c r="K85" s="22" t="s">
        <v>314</v>
      </c>
      <c r="L85" s="22" t="s">
        <v>84</v>
      </c>
      <c r="M85" s="22" t="s">
        <v>151</v>
      </c>
      <c r="N85" s="22" t="s">
        <v>105</v>
      </c>
      <c r="O85" s="24">
        <v>8</v>
      </c>
    </row>
    <row r="86" spans="1:15" ht="15">
      <c r="A86" s="21">
        <f>1+A85</f>
        <v>19</v>
      </c>
      <c r="B86" s="22" t="s">
        <v>315</v>
      </c>
      <c r="C86" s="21">
        <v>21</v>
      </c>
      <c r="D86" s="21">
        <v>6</v>
      </c>
      <c r="E86" s="21">
        <v>4</v>
      </c>
      <c r="F86" s="21">
        <v>4</v>
      </c>
      <c r="G86" s="21">
        <f>C86+D86+E86+F86</f>
        <v>35</v>
      </c>
      <c r="H86" s="21">
        <v>9</v>
      </c>
      <c r="I86" s="23">
        <f>G86/62</f>
        <v>0.5645161290322581</v>
      </c>
      <c r="J86" s="21" t="s">
        <v>256</v>
      </c>
      <c r="K86" s="22" t="s">
        <v>316</v>
      </c>
      <c r="L86" s="22" t="s">
        <v>317</v>
      </c>
      <c r="M86" s="22" t="s">
        <v>159</v>
      </c>
      <c r="N86" s="22" t="s">
        <v>173</v>
      </c>
      <c r="O86" s="24">
        <v>8</v>
      </c>
    </row>
    <row r="87" spans="1:15" ht="15">
      <c r="A87" s="21">
        <f>1+A86</f>
        <v>20</v>
      </c>
      <c r="B87" s="22" t="s">
        <v>318</v>
      </c>
      <c r="C87" s="21">
        <v>19</v>
      </c>
      <c r="D87" s="21">
        <v>4</v>
      </c>
      <c r="E87" s="21">
        <v>7</v>
      </c>
      <c r="F87" s="21">
        <v>4</v>
      </c>
      <c r="G87" s="21">
        <f>C87+D87+E87+F87</f>
        <v>34</v>
      </c>
      <c r="H87" s="21">
        <v>10</v>
      </c>
      <c r="I87" s="23">
        <f>G87/62</f>
        <v>0.5483870967741935</v>
      </c>
      <c r="J87" s="21" t="s">
        <v>256</v>
      </c>
      <c r="K87" s="22" t="s">
        <v>319</v>
      </c>
      <c r="L87" s="22" t="s">
        <v>320</v>
      </c>
      <c r="M87" s="22" t="s">
        <v>108</v>
      </c>
      <c r="N87" s="22" t="s">
        <v>105</v>
      </c>
      <c r="O87" s="24">
        <v>8</v>
      </c>
    </row>
    <row r="88" spans="1:15" ht="15">
      <c r="A88" s="21">
        <f>1+A87</f>
        <v>21</v>
      </c>
      <c r="B88" s="22" t="s">
        <v>321</v>
      </c>
      <c r="C88" s="21">
        <v>15</v>
      </c>
      <c r="D88" s="21">
        <v>10</v>
      </c>
      <c r="E88" s="21">
        <v>7</v>
      </c>
      <c r="F88" s="21">
        <v>2</v>
      </c>
      <c r="G88" s="21">
        <f>C88+D88+E88+F88</f>
        <v>34</v>
      </c>
      <c r="H88" s="21">
        <v>10</v>
      </c>
      <c r="I88" s="23">
        <f>G88/62</f>
        <v>0.5483870967741935</v>
      </c>
      <c r="J88" s="21" t="s">
        <v>256</v>
      </c>
      <c r="K88" s="22" t="s">
        <v>322</v>
      </c>
      <c r="L88" s="22" t="s">
        <v>287</v>
      </c>
      <c r="M88" s="22" t="s">
        <v>89</v>
      </c>
      <c r="N88" s="22" t="s">
        <v>168</v>
      </c>
      <c r="O88" s="24">
        <v>8</v>
      </c>
    </row>
    <row r="89" spans="1:15" ht="15">
      <c r="A89" s="21">
        <f>1+A88</f>
        <v>22</v>
      </c>
      <c r="B89" s="22" t="s">
        <v>323</v>
      </c>
      <c r="C89" s="21">
        <v>19</v>
      </c>
      <c r="D89" s="21">
        <v>6</v>
      </c>
      <c r="E89" s="21">
        <v>7</v>
      </c>
      <c r="F89" s="21">
        <v>2</v>
      </c>
      <c r="G89" s="21">
        <f>C89+D89+E89+F89</f>
        <v>34</v>
      </c>
      <c r="H89" s="21">
        <v>10</v>
      </c>
      <c r="I89" s="23">
        <f>G89/62</f>
        <v>0.5483870967741935</v>
      </c>
      <c r="J89" s="21" t="s">
        <v>256</v>
      </c>
      <c r="K89" s="22" t="s">
        <v>324</v>
      </c>
      <c r="L89" s="22" t="s">
        <v>325</v>
      </c>
      <c r="M89" s="22" t="s">
        <v>192</v>
      </c>
      <c r="N89" s="22" t="s">
        <v>105</v>
      </c>
      <c r="O89" s="24">
        <v>8</v>
      </c>
    </row>
    <row r="90" spans="1:15" ht="15">
      <c r="A90" s="21">
        <f>1+A89</f>
        <v>23</v>
      </c>
      <c r="B90" s="22" t="s">
        <v>326</v>
      </c>
      <c r="C90" s="21">
        <v>17</v>
      </c>
      <c r="D90" s="21">
        <v>8</v>
      </c>
      <c r="E90" s="21">
        <v>6</v>
      </c>
      <c r="F90" s="21">
        <v>2</v>
      </c>
      <c r="G90" s="21">
        <f>C90+D90+E90+F90</f>
        <v>33</v>
      </c>
      <c r="H90" s="21">
        <v>11</v>
      </c>
      <c r="I90" s="23">
        <f>G90/62</f>
        <v>0.532258064516129</v>
      </c>
      <c r="J90" s="21" t="s">
        <v>256</v>
      </c>
      <c r="K90" s="22" t="s">
        <v>327</v>
      </c>
      <c r="L90" s="22" t="s">
        <v>252</v>
      </c>
      <c r="M90" s="22" t="s">
        <v>328</v>
      </c>
      <c r="N90" s="22" t="s">
        <v>329</v>
      </c>
      <c r="O90" s="24">
        <v>8</v>
      </c>
    </row>
    <row r="91" spans="1:15" ht="15">
      <c r="A91" s="21">
        <f>1+A90</f>
        <v>24</v>
      </c>
      <c r="B91" s="22" t="s">
        <v>330</v>
      </c>
      <c r="C91" s="21">
        <v>17</v>
      </c>
      <c r="D91" s="21">
        <v>6</v>
      </c>
      <c r="E91" s="21">
        <v>4</v>
      </c>
      <c r="F91" s="21">
        <v>6</v>
      </c>
      <c r="G91" s="21">
        <f>C91+D91+E91+F91</f>
        <v>33</v>
      </c>
      <c r="H91" s="21">
        <v>11</v>
      </c>
      <c r="I91" s="23">
        <f>G91/62</f>
        <v>0.532258064516129</v>
      </c>
      <c r="J91" s="21" t="s">
        <v>256</v>
      </c>
      <c r="K91" s="22" t="s">
        <v>331</v>
      </c>
      <c r="L91" s="22" t="s">
        <v>95</v>
      </c>
      <c r="M91" s="22" t="s">
        <v>332</v>
      </c>
      <c r="N91" s="22" t="s">
        <v>168</v>
      </c>
      <c r="O91" s="24">
        <v>8</v>
      </c>
    </row>
    <row r="92" spans="1:15" ht="15">
      <c r="A92" s="21">
        <f>1+A91</f>
        <v>25</v>
      </c>
      <c r="B92" s="22" t="s">
        <v>333</v>
      </c>
      <c r="C92" s="21">
        <v>20</v>
      </c>
      <c r="D92" s="21">
        <v>4</v>
      </c>
      <c r="E92" s="21">
        <v>5</v>
      </c>
      <c r="F92" s="21">
        <v>4</v>
      </c>
      <c r="G92" s="21">
        <f>C92+D92+E92+F92</f>
        <v>33</v>
      </c>
      <c r="H92" s="21">
        <v>11</v>
      </c>
      <c r="I92" s="23">
        <f>G92/62</f>
        <v>0.532258064516129</v>
      </c>
      <c r="J92" s="21" t="s">
        <v>256</v>
      </c>
      <c r="K92" s="22" t="s">
        <v>334</v>
      </c>
      <c r="L92" s="22" t="s">
        <v>335</v>
      </c>
      <c r="M92" s="22" t="s">
        <v>137</v>
      </c>
      <c r="N92" s="22" t="s">
        <v>181</v>
      </c>
      <c r="O92" s="24">
        <v>8</v>
      </c>
    </row>
    <row r="93" spans="1:15" ht="15">
      <c r="A93" s="21">
        <f>1+A92</f>
        <v>26</v>
      </c>
      <c r="B93" s="22" t="s">
        <v>336</v>
      </c>
      <c r="C93" s="21">
        <v>19</v>
      </c>
      <c r="D93" s="21">
        <v>2</v>
      </c>
      <c r="E93" s="21">
        <v>8</v>
      </c>
      <c r="F93" s="21">
        <v>4</v>
      </c>
      <c r="G93" s="21">
        <f>C93+D93+E93+F93</f>
        <v>33</v>
      </c>
      <c r="H93" s="21">
        <v>11</v>
      </c>
      <c r="I93" s="23">
        <f>G93/62</f>
        <v>0.532258064516129</v>
      </c>
      <c r="J93" s="21" t="s">
        <v>256</v>
      </c>
      <c r="K93" s="22" t="s">
        <v>337</v>
      </c>
      <c r="L93" s="22" t="s">
        <v>338</v>
      </c>
      <c r="M93" s="22" t="s">
        <v>144</v>
      </c>
      <c r="N93" s="22" t="s">
        <v>273</v>
      </c>
      <c r="O93" s="24">
        <v>8</v>
      </c>
    </row>
    <row r="94" spans="1:15" ht="15">
      <c r="A94" s="3">
        <f>1+A93</f>
        <v>27</v>
      </c>
      <c r="B94" s="2" t="s">
        <v>339</v>
      </c>
      <c r="C94" s="6">
        <v>14</v>
      </c>
      <c r="D94" s="6">
        <v>2</v>
      </c>
      <c r="E94" s="6">
        <v>8</v>
      </c>
      <c r="F94" s="6">
        <v>8</v>
      </c>
      <c r="G94" s="3">
        <f>C94+D94+E94+F94</f>
        <v>32</v>
      </c>
      <c r="H94" s="6">
        <v>12</v>
      </c>
      <c r="I94" s="4">
        <f>G94/62</f>
        <v>0.5161290322580645</v>
      </c>
      <c r="J94" s="3" t="s">
        <v>257</v>
      </c>
      <c r="K94" s="5" t="s">
        <v>340</v>
      </c>
      <c r="L94" s="5" t="s">
        <v>156</v>
      </c>
      <c r="M94" s="5" t="s">
        <v>104</v>
      </c>
      <c r="N94" s="5" t="s">
        <v>117</v>
      </c>
      <c r="O94" s="20">
        <v>8</v>
      </c>
    </row>
    <row r="95" spans="1:15" ht="15">
      <c r="A95" s="3">
        <f>1+A94</f>
        <v>28</v>
      </c>
      <c r="B95" s="2" t="s">
        <v>341</v>
      </c>
      <c r="C95" s="6">
        <v>13</v>
      </c>
      <c r="D95" s="6">
        <v>8</v>
      </c>
      <c r="E95" s="6">
        <v>5</v>
      </c>
      <c r="F95" s="6">
        <v>6</v>
      </c>
      <c r="G95" s="3">
        <f>C95+D95+E95+F95</f>
        <v>32</v>
      </c>
      <c r="H95" s="6">
        <v>12</v>
      </c>
      <c r="I95" s="4">
        <f>G95/62</f>
        <v>0.5161290322580645</v>
      </c>
      <c r="J95" s="3" t="s">
        <v>257</v>
      </c>
      <c r="K95" s="5" t="s">
        <v>342</v>
      </c>
      <c r="L95" s="5" t="s">
        <v>281</v>
      </c>
      <c r="M95" s="5" t="s">
        <v>112</v>
      </c>
      <c r="N95" s="5" t="s">
        <v>267</v>
      </c>
      <c r="O95" s="20">
        <v>8</v>
      </c>
    </row>
    <row r="96" spans="1:15" ht="15">
      <c r="A96" s="3">
        <f>1+A95</f>
        <v>29</v>
      </c>
      <c r="B96" s="2" t="s">
        <v>343</v>
      </c>
      <c r="C96" s="6">
        <v>11</v>
      </c>
      <c r="D96" s="6">
        <v>2</v>
      </c>
      <c r="E96" s="6">
        <v>7</v>
      </c>
      <c r="F96" s="6">
        <v>12</v>
      </c>
      <c r="G96" s="3">
        <f>C96+D96+E96+F96</f>
        <v>32</v>
      </c>
      <c r="H96" s="6">
        <v>12</v>
      </c>
      <c r="I96" s="4">
        <f>G96/62</f>
        <v>0.5161290322580645</v>
      </c>
      <c r="J96" s="3" t="s">
        <v>257</v>
      </c>
      <c r="K96" s="5" t="s">
        <v>344</v>
      </c>
      <c r="L96" s="5" t="s">
        <v>345</v>
      </c>
      <c r="M96" s="5" t="s">
        <v>159</v>
      </c>
      <c r="N96" s="5" t="s">
        <v>105</v>
      </c>
      <c r="O96" s="20">
        <v>8</v>
      </c>
    </row>
    <row r="97" spans="1:15" ht="15">
      <c r="A97" s="3">
        <f>1+A96</f>
        <v>30</v>
      </c>
      <c r="B97" s="2" t="s">
        <v>346</v>
      </c>
      <c r="C97" s="6">
        <v>14</v>
      </c>
      <c r="D97" s="6">
        <v>10</v>
      </c>
      <c r="E97" s="6">
        <v>4</v>
      </c>
      <c r="F97" s="6">
        <v>4</v>
      </c>
      <c r="G97" s="3">
        <f>C97+D97+E97+F97</f>
        <v>32</v>
      </c>
      <c r="H97" s="6">
        <v>12</v>
      </c>
      <c r="I97" s="4">
        <f>G97/62</f>
        <v>0.5161290322580645</v>
      </c>
      <c r="J97" s="3" t="s">
        <v>257</v>
      </c>
      <c r="K97" s="5" t="s">
        <v>347</v>
      </c>
      <c r="L97" s="5" t="s">
        <v>95</v>
      </c>
      <c r="M97" s="5" t="s">
        <v>144</v>
      </c>
      <c r="N97" s="5" t="s">
        <v>124</v>
      </c>
      <c r="O97" s="20">
        <v>8</v>
      </c>
    </row>
    <row r="98" spans="1:15" ht="15">
      <c r="A98" s="3">
        <f>1+A97</f>
        <v>31</v>
      </c>
      <c r="B98" s="2" t="s">
        <v>348</v>
      </c>
      <c r="C98" s="3">
        <v>13</v>
      </c>
      <c r="D98" s="3">
        <v>4</v>
      </c>
      <c r="E98" s="3">
        <v>7</v>
      </c>
      <c r="F98" s="3">
        <v>8</v>
      </c>
      <c r="G98" s="3">
        <f>C98+D98+E98+F98</f>
        <v>32</v>
      </c>
      <c r="H98" s="6">
        <v>12</v>
      </c>
      <c r="I98" s="4">
        <f>G98/62</f>
        <v>0.5161290322580645</v>
      </c>
      <c r="J98" s="3" t="s">
        <v>257</v>
      </c>
      <c r="K98" s="5" t="s">
        <v>349</v>
      </c>
      <c r="L98" s="5" t="s">
        <v>350</v>
      </c>
      <c r="M98" s="5" t="s">
        <v>144</v>
      </c>
      <c r="N98" s="5" t="s">
        <v>168</v>
      </c>
      <c r="O98" s="20">
        <v>8</v>
      </c>
    </row>
    <row r="99" spans="1:15" ht="15">
      <c r="A99" s="3">
        <f>1+A98</f>
        <v>32</v>
      </c>
      <c r="B99" s="2" t="s">
        <v>351</v>
      </c>
      <c r="C99" s="6">
        <v>13</v>
      </c>
      <c r="D99" s="6">
        <v>8</v>
      </c>
      <c r="E99" s="6">
        <v>6</v>
      </c>
      <c r="F99" s="6">
        <v>4</v>
      </c>
      <c r="G99" s="3">
        <f>C99+D99+E99+F99</f>
        <v>31</v>
      </c>
      <c r="H99" s="6">
        <v>13</v>
      </c>
      <c r="I99" s="4">
        <f>G99/62</f>
        <v>0.5</v>
      </c>
      <c r="J99" s="3" t="s">
        <v>257</v>
      </c>
      <c r="K99" s="5" t="s">
        <v>352</v>
      </c>
      <c r="L99" s="5" t="s">
        <v>103</v>
      </c>
      <c r="M99" s="5" t="s">
        <v>154</v>
      </c>
      <c r="N99" s="5" t="s">
        <v>216</v>
      </c>
      <c r="O99" s="20">
        <v>8</v>
      </c>
    </row>
    <row r="100" spans="1:15" ht="15">
      <c r="A100" s="3">
        <f>1+A99</f>
        <v>33</v>
      </c>
      <c r="B100" s="2" t="s">
        <v>353</v>
      </c>
      <c r="C100" s="6">
        <v>11</v>
      </c>
      <c r="D100" s="6">
        <v>8</v>
      </c>
      <c r="E100" s="6">
        <v>8</v>
      </c>
      <c r="F100" s="6">
        <v>4</v>
      </c>
      <c r="G100" s="3">
        <f>C100+D100+E100+F100</f>
        <v>31</v>
      </c>
      <c r="H100" s="6">
        <v>13</v>
      </c>
      <c r="I100" s="4">
        <f>G100/62</f>
        <v>0.5</v>
      </c>
      <c r="J100" s="3" t="s">
        <v>257</v>
      </c>
      <c r="K100" s="5" t="s">
        <v>354</v>
      </c>
      <c r="L100" s="5" t="s">
        <v>103</v>
      </c>
      <c r="M100" s="5" t="s">
        <v>100</v>
      </c>
      <c r="N100" s="5" t="s">
        <v>264</v>
      </c>
      <c r="O100" s="20">
        <v>8</v>
      </c>
    </row>
    <row r="101" spans="1:15" ht="15">
      <c r="A101" s="3">
        <f>1+A100</f>
        <v>34</v>
      </c>
      <c r="B101" s="2" t="s">
        <v>355</v>
      </c>
      <c r="C101" s="6">
        <v>16</v>
      </c>
      <c r="D101" s="6">
        <v>4</v>
      </c>
      <c r="E101" s="6">
        <v>5</v>
      </c>
      <c r="F101" s="6">
        <v>6</v>
      </c>
      <c r="G101" s="3">
        <f>C101+D101+E101+F101</f>
        <v>31</v>
      </c>
      <c r="H101" s="6">
        <v>13</v>
      </c>
      <c r="I101" s="4">
        <f>G101/62</f>
        <v>0.5</v>
      </c>
      <c r="J101" s="3" t="s">
        <v>257</v>
      </c>
      <c r="K101" s="5" t="s">
        <v>356</v>
      </c>
      <c r="L101" s="5" t="s">
        <v>186</v>
      </c>
      <c r="M101" s="5" t="s">
        <v>92</v>
      </c>
      <c r="N101" s="5" t="s">
        <v>267</v>
      </c>
      <c r="O101" s="20">
        <v>8</v>
      </c>
    </row>
    <row r="102" spans="1:15" ht="15">
      <c r="A102" s="3">
        <f>1+A101</f>
        <v>35</v>
      </c>
      <c r="B102" s="2" t="s">
        <v>357</v>
      </c>
      <c r="C102" s="6">
        <v>17</v>
      </c>
      <c r="D102" s="6">
        <v>6</v>
      </c>
      <c r="E102" s="6">
        <v>6</v>
      </c>
      <c r="F102" s="6">
        <v>2</v>
      </c>
      <c r="G102" s="3">
        <f>C102+D102+E102+F102</f>
        <v>31</v>
      </c>
      <c r="H102" s="6">
        <v>13</v>
      </c>
      <c r="I102" s="4">
        <f>G102/62</f>
        <v>0.5</v>
      </c>
      <c r="J102" s="3" t="s">
        <v>257</v>
      </c>
      <c r="K102" s="5" t="s">
        <v>358</v>
      </c>
      <c r="L102" s="5" t="s">
        <v>359</v>
      </c>
      <c r="M102" s="5" t="s">
        <v>112</v>
      </c>
      <c r="N102" s="5" t="s">
        <v>270</v>
      </c>
      <c r="O102" s="20">
        <v>8</v>
      </c>
    </row>
    <row r="103" spans="1:15" ht="15">
      <c r="A103" s="3">
        <f>1+A102</f>
        <v>36</v>
      </c>
      <c r="B103" s="2" t="s">
        <v>360</v>
      </c>
      <c r="C103" s="6">
        <v>14</v>
      </c>
      <c r="D103" s="6">
        <v>2</v>
      </c>
      <c r="E103" s="6">
        <v>6</v>
      </c>
      <c r="F103" s="6">
        <v>8</v>
      </c>
      <c r="G103" s="3">
        <f>C103+D103+E103+F103</f>
        <v>30</v>
      </c>
      <c r="H103" s="6">
        <v>14</v>
      </c>
      <c r="I103" s="4">
        <f>G103/62</f>
        <v>0.4838709677419355</v>
      </c>
      <c r="J103" s="3" t="s">
        <v>257</v>
      </c>
      <c r="K103" s="5" t="s">
        <v>361</v>
      </c>
      <c r="L103" s="5" t="s">
        <v>362</v>
      </c>
      <c r="M103" s="5" t="s">
        <v>363</v>
      </c>
      <c r="N103" s="5" t="s">
        <v>113</v>
      </c>
      <c r="O103" s="20">
        <v>8</v>
      </c>
    </row>
    <row r="104" spans="1:15" ht="15">
      <c r="A104" s="3">
        <f>1+A103</f>
        <v>37</v>
      </c>
      <c r="B104" s="2" t="s">
        <v>364</v>
      </c>
      <c r="C104" s="6">
        <v>13</v>
      </c>
      <c r="D104" s="6">
        <v>6</v>
      </c>
      <c r="E104" s="6">
        <v>7</v>
      </c>
      <c r="F104" s="6">
        <v>4</v>
      </c>
      <c r="G104" s="3">
        <f>C104+D104+E104+F104</f>
        <v>30</v>
      </c>
      <c r="H104" s="6">
        <v>14</v>
      </c>
      <c r="I104" s="4">
        <f>G104/62</f>
        <v>0.4838709677419355</v>
      </c>
      <c r="J104" s="3" t="s">
        <v>257</v>
      </c>
      <c r="K104" s="5" t="s">
        <v>365</v>
      </c>
      <c r="L104" s="5" t="s">
        <v>366</v>
      </c>
      <c r="M104" s="5" t="s">
        <v>171</v>
      </c>
      <c r="N104" s="5" t="s">
        <v>177</v>
      </c>
      <c r="O104" s="20">
        <v>8</v>
      </c>
    </row>
    <row r="105" spans="1:15" ht="15">
      <c r="A105" s="3">
        <f>1+A104</f>
        <v>38</v>
      </c>
      <c r="B105" s="2" t="s">
        <v>367</v>
      </c>
      <c r="C105" s="6">
        <v>15</v>
      </c>
      <c r="D105" s="6">
        <v>4</v>
      </c>
      <c r="E105" s="6">
        <v>7</v>
      </c>
      <c r="F105" s="6">
        <v>4</v>
      </c>
      <c r="G105" s="3">
        <f>C105+D105+E105+F105</f>
        <v>30</v>
      </c>
      <c r="H105" s="6">
        <v>14</v>
      </c>
      <c r="I105" s="4">
        <f>G105/62</f>
        <v>0.4838709677419355</v>
      </c>
      <c r="J105" s="3" t="s">
        <v>257</v>
      </c>
      <c r="K105" s="5" t="s">
        <v>368</v>
      </c>
      <c r="L105" s="5" t="s">
        <v>80</v>
      </c>
      <c r="M105" s="5" t="s">
        <v>189</v>
      </c>
      <c r="N105" s="5" t="s">
        <v>128</v>
      </c>
      <c r="O105" s="20">
        <v>8</v>
      </c>
    </row>
    <row r="106" spans="1:15" ht="15">
      <c r="A106" s="3">
        <f>1+A105</f>
        <v>39</v>
      </c>
      <c r="B106" s="2" t="s">
        <v>369</v>
      </c>
      <c r="C106" s="6">
        <v>15</v>
      </c>
      <c r="D106" s="6">
        <v>6</v>
      </c>
      <c r="E106" s="6">
        <v>5</v>
      </c>
      <c r="F106" s="6">
        <v>4</v>
      </c>
      <c r="G106" s="3">
        <f>C106+D106+E106+F106</f>
        <v>30</v>
      </c>
      <c r="H106" s="6">
        <v>14</v>
      </c>
      <c r="I106" s="4">
        <f>G106/62</f>
        <v>0.4838709677419355</v>
      </c>
      <c r="J106" s="3" t="s">
        <v>257</v>
      </c>
      <c r="K106" s="5" t="s">
        <v>370</v>
      </c>
      <c r="L106" s="5" t="s">
        <v>371</v>
      </c>
      <c r="M106" s="5" t="s">
        <v>192</v>
      </c>
      <c r="N106" s="5" t="s">
        <v>105</v>
      </c>
      <c r="O106" s="20">
        <v>8</v>
      </c>
    </row>
    <row r="107" spans="1:15" ht="15">
      <c r="A107" s="3">
        <f>1+A106</f>
        <v>40</v>
      </c>
      <c r="B107" s="2" t="s">
        <v>372</v>
      </c>
      <c r="C107" s="6">
        <v>14</v>
      </c>
      <c r="D107" s="6">
        <v>8</v>
      </c>
      <c r="E107" s="6">
        <v>6</v>
      </c>
      <c r="F107" s="6">
        <v>2</v>
      </c>
      <c r="G107" s="3">
        <f>C107+D107+E107+F107</f>
        <v>30</v>
      </c>
      <c r="H107" s="6">
        <v>14</v>
      </c>
      <c r="I107" s="4">
        <f>G107/62</f>
        <v>0.4838709677419355</v>
      </c>
      <c r="J107" s="3" t="s">
        <v>257</v>
      </c>
      <c r="K107" s="5" t="s">
        <v>373</v>
      </c>
      <c r="L107" s="5" t="s">
        <v>374</v>
      </c>
      <c r="M107" s="5" t="s">
        <v>263</v>
      </c>
      <c r="N107" s="5" t="s">
        <v>173</v>
      </c>
      <c r="O107" s="20">
        <v>8</v>
      </c>
    </row>
    <row r="108" spans="1:15" ht="15">
      <c r="A108" s="3">
        <f>1+A107</f>
        <v>41</v>
      </c>
      <c r="B108" s="2" t="s">
        <v>375</v>
      </c>
      <c r="C108" s="6">
        <v>15</v>
      </c>
      <c r="D108" s="6">
        <v>4</v>
      </c>
      <c r="E108" s="6">
        <v>7</v>
      </c>
      <c r="F108" s="6">
        <v>4</v>
      </c>
      <c r="G108" s="3">
        <f>C108+D108+E108+F108</f>
        <v>30</v>
      </c>
      <c r="H108" s="6">
        <v>14</v>
      </c>
      <c r="I108" s="4">
        <f>G108/62</f>
        <v>0.4838709677419355</v>
      </c>
      <c r="J108" s="3" t="s">
        <v>257</v>
      </c>
      <c r="K108" s="5" t="s">
        <v>376</v>
      </c>
      <c r="L108" s="5" t="s">
        <v>377</v>
      </c>
      <c r="M108" s="5" t="s">
        <v>378</v>
      </c>
      <c r="N108" s="5" t="s">
        <v>124</v>
      </c>
      <c r="O108" s="20">
        <v>8</v>
      </c>
    </row>
    <row r="109" spans="1:15" ht="15">
      <c r="A109" s="6">
        <f>1+A108</f>
        <v>42</v>
      </c>
      <c r="B109" s="5" t="s">
        <v>379</v>
      </c>
      <c r="C109" s="6">
        <v>13</v>
      </c>
      <c r="D109" s="6">
        <v>6</v>
      </c>
      <c r="E109" s="6">
        <v>6</v>
      </c>
      <c r="F109" s="6">
        <v>4</v>
      </c>
      <c r="G109" s="6">
        <f>C109+D109+E109+F109</f>
        <v>29</v>
      </c>
      <c r="H109" s="6">
        <v>15</v>
      </c>
      <c r="I109" s="7">
        <f>G109/62</f>
        <v>0.46774193548387094</v>
      </c>
      <c r="J109" s="6" t="s">
        <v>257</v>
      </c>
      <c r="K109" s="5" t="s">
        <v>380</v>
      </c>
      <c r="L109" s="5" t="s">
        <v>122</v>
      </c>
      <c r="M109" s="5" t="s">
        <v>115</v>
      </c>
      <c r="N109" s="5" t="s">
        <v>138</v>
      </c>
      <c r="O109" s="20">
        <v>8</v>
      </c>
    </row>
    <row r="110" spans="1:15" ht="15">
      <c r="A110" s="3">
        <f>1+A109</f>
        <v>43</v>
      </c>
      <c r="B110" s="2" t="s">
        <v>381</v>
      </c>
      <c r="C110" s="6">
        <v>16</v>
      </c>
      <c r="D110" s="6">
        <v>4</v>
      </c>
      <c r="E110" s="6">
        <v>3</v>
      </c>
      <c r="F110" s="6">
        <v>6</v>
      </c>
      <c r="G110" s="3">
        <f>C110+D110+E110+F110</f>
        <v>29</v>
      </c>
      <c r="H110" s="6">
        <v>15</v>
      </c>
      <c r="I110" s="4">
        <f>G110/62</f>
        <v>0.46774193548387094</v>
      </c>
      <c r="J110" s="3" t="s">
        <v>257</v>
      </c>
      <c r="K110" s="5" t="s">
        <v>382</v>
      </c>
      <c r="L110" s="5" t="s">
        <v>383</v>
      </c>
      <c r="M110" s="5" t="s">
        <v>112</v>
      </c>
      <c r="N110" s="5" t="s">
        <v>101</v>
      </c>
      <c r="O110" s="20">
        <v>8</v>
      </c>
    </row>
    <row r="111" spans="1:15" ht="15">
      <c r="A111" s="3">
        <f>1+A110</f>
        <v>44</v>
      </c>
      <c r="B111" s="2" t="s">
        <v>384</v>
      </c>
      <c r="C111" s="6">
        <v>12</v>
      </c>
      <c r="D111" s="6">
        <v>6</v>
      </c>
      <c r="E111" s="6">
        <v>5</v>
      </c>
      <c r="F111" s="6">
        <v>6</v>
      </c>
      <c r="G111" s="3">
        <f>C111+D111+E111+F111</f>
        <v>29</v>
      </c>
      <c r="H111" s="6">
        <v>15</v>
      </c>
      <c r="I111" s="4">
        <f>G111/62</f>
        <v>0.46774193548387094</v>
      </c>
      <c r="J111" s="3" t="s">
        <v>257</v>
      </c>
      <c r="K111" s="5" t="s">
        <v>385</v>
      </c>
      <c r="L111" s="5" t="s">
        <v>386</v>
      </c>
      <c r="M111" s="5" t="s">
        <v>387</v>
      </c>
      <c r="N111" s="5" t="s">
        <v>388</v>
      </c>
      <c r="O111" s="20">
        <v>8</v>
      </c>
    </row>
    <row r="112" spans="1:15" ht="15">
      <c r="A112" s="3">
        <f>1+A111</f>
        <v>45</v>
      </c>
      <c r="B112" s="2" t="s">
        <v>389</v>
      </c>
      <c r="C112" s="6">
        <v>18</v>
      </c>
      <c r="D112" s="6">
        <v>4</v>
      </c>
      <c r="E112" s="6">
        <v>5</v>
      </c>
      <c r="F112" s="6">
        <v>2</v>
      </c>
      <c r="G112" s="3">
        <f>C112+D112+E112+F112</f>
        <v>29</v>
      </c>
      <c r="H112" s="6">
        <v>15</v>
      </c>
      <c r="I112" s="4">
        <f>G112/62</f>
        <v>0.46774193548387094</v>
      </c>
      <c r="J112" s="3" t="s">
        <v>257</v>
      </c>
      <c r="K112" s="5" t="s">
        <v>390</v>
      </c>
      <c r="L112" s="5" t="s">
        <v>95</v>
      </c>
      <c r="M112" s="5" t="s">
        <v>391</v>
      </c>
      <c r="N112" s="5" t="s">
        <v>264</v>
      </c>
      <c r="O112" s="20">
        <v>8</v>
      </c>
    </row>
    <row r="113" spans="1:15" ht="15">
      <c r="A113" s="3">
        <f>1+A112</f>
        <v>46</v>
      </c>
      <c r="B113" s="2" t="s">
        <v>392</v>
      </c>
      <c r="C113" s="3">
        <v>12</v>
      </c>
      <c r="D113" s="3">
        <v>6</v>
      </c>
      <c r="E113" s="3">
        <v>5</v>
      </c>
      <c r="F113" s="3">
        <v>6</v>
      </c>
      <c r="G113" s="3">
        <f>C113+D113+E113+F113</f>
        <v>29</v>
      </c>
      <c r="H113" s="6">
        <v>15</v>
      </c>
      <c r="I113" s="4">
        <f>G113/62</f>
        <v>0.46774193548387094</v>
      </c>
      <c r="J113" s="3" t="s">
        <v>257</v>
      </c>
      <c r="K113" s="5" t="s">
        <v>393</v>
      </c>
      <c r="L113" s="5" t="s">
        <v>394</v>
      </c>
      <c r="M113" s="5" t="s">
        <v>137</v>
      </c>
      <c r="N113" s="5" t="s">
        <v>113</v>
      </c>
      <c r="O113" s="20">
        <v>8</v>
      </c>
    </row>
    <row r="114" spans="1:15" ht="15">
      <c r="A114" s="3">
        <f>1+A113</f>
        <v>47</v>
      </c>
      <c r="B114" s="2" t="s">
        <v>395</v>
      </c>
      <c r="C114" s="6">
        <v>13</v>
      </c>
      <c r="D114" s="6">
        <v>4</v>
      </c>
      <c r="E114" s="6">
        <v>5</v>
      </c>
      <c r="F114" s="6">
        <v>6</v>
      </c>
      <c r="G114" s="3">
        <f>C114+D114+E114+F114</f>
        <v>28</v>
      </c>
      <c r="H114" s="6">
        <v>16</v>
      </c>
      <c r="I114" s="4">
        <f>G114/62</f>
        <v>0.45161290322580644</v>
      </c>
      <c r="J114" s="3" t="s">
        <v>257</v>
      </c>
      <c r="K114" s="5" t="s">
        <v>396</v>
      </c>
      <c r="L114" s="5" t="s">
        <v>397</v>
      </c>
      <c r="M114" s="5" t="s">
        <v>387</v>
      </c>
      <c r="N114" s="5" t="s">
        <v>168</v>
      </c>
      <c r="O114" s="20">
        <v>8</v>
      </c>
    </row>
    <row r="115" spans="1:15" ht="15">
      <c r="A115" s="3">
        <f>1+A114</f>
        <v>48</v>
      </c>
      <c r="B115" s="2" t="s">
        <v>398</v>
      </c>
      <c r="C115" s="6">
        <v>12</v>
      </c>
      <c r="D115" s="6">
        <v>6</v>
      </c>
      <c r="E115" s="6">
        <v>6</v>
      </c>
      <c r="F115" s="6">
        <v>4</v>
      </c>
      <c r="G115" s="3">
        <f>C115+D115+E115+F115</f>
        <v>28</v>
      </c>
      <c r="H115" s="6">
        <v>16</v>
      </c>
      <c r="I115" s="4">
        <f>G115/62</f>
        <v>0.45161290322580644</v>
      </c>
      <c r="J115" s="3" t="s">
        <v>257</v>
      </c>
      <c r="K115" s="5" t="s">
        <v>399</v>
      </c>
      <c r="L115" s="5" t="s">
        <v>84</v>
      </c>
      <c r="M115" s="5" t="s">
        <v>104</v>
      </c>
      <c r="N115" s="5" t="s">
        <v>135</v>
      </c>
      <c r="O115" s="20">
        <v>8</v>
      </c>
    </row>
    <row r="116" spans="1:15" ht="15">
      <c r="A116" s="3">
        <f>1+A115</f>
        <v>49</v>
      </c>
      <c r="B116" s="2" t="s">
        <v>400</v>
      </c>
      <c r="C116" s="6">
        <v>14</v>
      </c>
      <c r="D116" s="6">
        <v>6</v>
      </c>
      <c r="E116" s="6">
        <v>5</v>
      </c>
      <c r="F116" s="6">
        <v>2</v>
      </c>
      <c r="G116" s="3">
        <f>C116+D116+E116+F116</f>
        <v>27</v>
      </c>
      <c r="H116" s="6">
        <v>17</v>
      </c>
      <c r="I116" s="4">
        <f>G116/62</f>
        <v>0.43548387096774194</v>
      </c>
      <c r="J116" s="3" t="s">
        <v>257</v>
      </c>
      <c r="K116" s="5" t="s">
        <v>401</v>
      </c>
      <c r="L116" s="5" t="s">
        <v>205</v>
      </c>
      <c r="M116" s="5" t="s">
        <v>92</v>
      </c>
      <c r="N116" s="5" t="s">
        <v>168</v>
      </c>
      <c r="O116" s="20">
        <v>8</v>
      </c>
    </row>
    <row r="117" spans="1:15" ht="15">
      <c r="A117" s="6">
        <f>1+A116</f>
        <v>50</v>
      </c>
      <c r="B117" s="5" t="s">
        <v>402</v>
      </c>
      <c r="C117" s="6">
        <v>15</v>
      </c>
      <c r="D117" s="6">
        <v>8</v>
      </c>
      <c r="E117" s="6">
        <v>2</v>
      </c>
      <c r="F117" s="6">
        <v>2</v>
      </c>
      <c r="G117" s="6">
        <f>C117+D117+E117+F117</f>
        <v>27</v>
      </c>
      <c r="H117" s="6">
        <v>17</v>
      </c>
      <c r="I117" s="7">
        <f>G117/62</f>
        <v>0.43548387096774194</v>
      </c>
      <c r="J117" s="6" t="s">
        <v>257</v>
      </c>
      <c r="K117" s="5" t="s">
        <v>403</v>
      </c>
      <c r="L117" s="5" t="s">
        <v>404</v>
      </c>
      <c r="M117" s="5" t="s">
        <v>405</v>
      </c>
      <c r="N117" s="5" t="s">
        <v>82</v>
      </c>
      <c r="O117" s="20">
        <v>8</v>
      </c>
    </row>
    <row r="118" spans="1:15" ht="15">
      <c r="A118" s="3">
        <f>1+A117</f>
        <v>51</v>
      </c>
      <c r="B118" s="2" t="s">
        <v>406</v>
      </c>
      <c r="C118" s="6">
        <v>15</v>
      </c>
      <c r="D118" s="6">
        <v>4</v>
      </c>
      <c r="E118" s="6">
        <v>7</v>
      </c>
      <c r="F118" s="6">
        <v>0</v>
      </c>
      <c r="G118" s="3">
        <f>C118+D118+E118+F118</f>
        <v>26</v>
      </c>
      <c r="H118" s="6">
        <v>18</v>
      </c>
      <c r="I118" s="4">
        <f>G118/62</f>
        <v>0.41935483870967744</v>
      </c>
      <c r="J118" s="3" t="s">
        <v>257</v>
      </c>
      <c r="K118" s="5" t="s">
        <v>407</v>
      </c>
      <c r="L118" s="5" t="s">
        <v>133</v>
      </c>
      <c r="M118" s="5" t="s">
        <v>408</v>
      </c>
      <c r="N118" s="5" t="s">
        <v>97</v>
      </c>
      <c r="O118" s="20">
        <v>8</v>
      </c>
    </row>
    <row r="119" spans="1:15" ht="15">
      <c r="A119" s="3">
        <f>1+A118</f>
        <v>52</v>
      </c>
      <c r="B119" s="2" t="s">
        <v>409</v>
      </c>
      <c r="C119" s="6">
        <v>13</v>
      </c>
      <c r="D119" s="6">
        <v>4</v>
      </c>
      <c r="E119" s="6">
        <v>7</v>
      </c>
      <c r="F119" s="6">
        <v>2</v>
      </c>
      <c r="G119" s="3">
        <f>C119+D119+E119+F119</f>
        <v>26</v>
      </c>
      <c r="H119" s="6">
        <v>18</v>
      </c>
      <c r="I119" s="4">
        <f>G119/62</f>
        <v>0.41935483870967744</v>
      </c>
      <c r="J119" s="3" t="s">
        <v>257</v>
      </c>
      <c r="K119" s="5" t="s">
        <v>410</v>
      </c>
      <c r="L119" s="5" t="s">
        <v>230</v>
      </c>
      <c r="M119" s="5" t="s">
        <v>192</v>
      </c>
      <c r="N119" s="5" t="s">
        <v>411</v>
      </c>
      <c r="O119" s="20">
        <v>8</v>
      </c>
    </row>
    <row r="120" spans="1:15" ht="15">
      <c r="A120" s="3">
        <f>1+A119</f>
        <v>53</v>
      </c>
      <c r="B120" s="2" t="s">
        <v>412</v>
      </c>
      <c r="C120" s="6">
        <v>15</v>
      </c>
      <c r="D120" s="6">
        <v>4</v>
      </c>
      <c r="E120" s="6">
        <v>5</v>
      </c>
      <c r="F120" s="6">
        <v>2</v>
      </c>
      <c r="G120" s="3">
        <f>C120+D120+E120+F120</f>
        <v>26</v>
      </c>
      <c r="H120" s="6">
        <v>18</v>
      </c>
      <c r="I120" s="4">
        <f>G120/62</f>
        <v>0.41935483870967744</v>
      </c>
      <c r="J120" s="3" t="s">
        <v>257</v>
      </c>
      <c r="K120" s="5" t="s">
        <v>413</v>
      </c>
      <c r="L120" s="5" t="s">
        <v>166</v>
      </c>
      <c r="M120" s="5" t="s">
        <v>189</v>
      </c>
      <c r="N120" s="5" t="s">
        <v>208</v>
      </c>
      <c r="O120" s="20">
        <v>8</v>
      </c>
    </row>
    <row r="121" spans="1:15" ht="15">
      <c r="A121" s="3">
        <f>1+A120</f>
        <v>54</v>
      </c>
      <c r="B121" s="2" t="s">
        <v>414</v>
      </c>
      <c r="C121" s="6">
        <v>10</v>
      </c>
      <c r="D121" s="6">
        <v>4</v>
      </c>
      <c r="E121" s="6">
        <v>6</v>
      </c>
      <c r="F121" s="6">
        <v>6</v>
      </c>
      <c r="G121" s="3">
        <f>C121+D121+E121+F121</f>
        <v>26</v>
      </c>
      <c r="H121" s="6">
        <v>18</v>
      </c>
      <c r="I121" s="4">
        <f>G121/62</f>
        <v>0.41935483870967744</v>
      </c>
      <c r="J121" s="3" t="s">
        <v>257</v>
      </c>
      <c r="K121" s="5" t="s">
        <v>415</v>
      </c>
      <c r="L121" s="5" t="s">
        <v>133</v>
      </c>
      <c r="M121" s="5" t="s">
        <v>201</v>
      </c>
      <c r="N121" s="5" t="s">
        <v>388</v>
      </c>
      <c r="O121" s="20">
        <v>8</v>
      </c>
    </row>
    <row r="122" spans="1:15" ht="15">
      <c r="A122" s="3">
        <f>1+A121</f>
        <v>55</v>
      </c>
      <c r="B122" s="2" t="s">
        <v>416</v>
      </c>
      <c r="C122" s="6">
        <v>15</v>
      </c>
      <c r="D122" s="6">
        <v>2</v>
      </c>
      <c r="E122" s="6">
        <v>5</v>
      </c>
      <c r="F122" s="6">
        <v>4</v>
      </c>
      <c r="G122" s="3">
        <f>C122+D122+E122+F122</f>
        <v>26</v>
      </c>
      <c r="H122" s="6">
        <v>18</v>
      </c>
      <c r="I122" s="4">
        <f>G122/62</f>
        <v>0.41935483870967744</v>
      </c>
      <c r="J122" s="3" t="s">
        <v>257</v>
      </c>
      <c r="K122" s="5" t="s">
        <v>417</v>
      </c>
      <c r="L122" s="5" t="s">
        <v>133</v>
      </c>
      <c r="M122" s="5" t="s">
        <v>115</v>
      </c>
      <c r="N122" s="5" t="s">
        <v>105</v>
      </c>
      <c r="O122" s="20">
        <v>8</v>
      </c>
    </row>
    <row r="123" spans="1:15" ht="15">
      <c r="A123" s="3">
        <f>1+A122</f>
        <v>56</v>
      </c>
      <c r="B123" s="2" t="s">
        <v>418</v>
      </c>
      <c r="C123" s="6">
        <v>12</v>
      </c>
      <c r="D123" s="6">
        <v>8</v>
      </c>
      <c r="E123" s="6">
        <v>6</v>
      </c>
      <c r="F123" s="6">
        <v>0</v>
      </c>
      <c r="G123" s="3">
        <f>C123+D123+E123+F123</f>
        <v>26</v>
      </c>
      <c r="H123" s="6">
        <v>18</v>
      </c>
      <c r="I123" s="4">
        <f>G123/62</f>
        <v>0.41935483870967744</v>
      </c>
      <c r="J123" s="3" t="s">
        <v>257</v>
      </c>
      <c r="K123" s="5" t="s">
        <v>419</v>
      </c>
      <c r="L123" s="5" t="s">
        <v>237</v>
      </c>
      <c r="M123" s="5" t="s">
        <v>85</v>
      </c>
      <c r="N123" s="5" t="s">
        <v>168</v>
      </c>
      <c r="O123" s="20">
        <v>8</v>
      </c>
    </row>
    <row r="124" spans="1:15" ht="15">
      <c r="A124" s="3">
        <f>1+A123</f>
        <v>57</v>
      </c>
      <c r="B124" s="2" t="s">
        <v>420</v>
      </c>
      <c r="C124" s="6">
        <v>11</v>
      </c>
      <c r="D124" s="6">
        <v>6</v>
      </c>
      <c r="E124" s="6">
        <v>6</v>
      </c>
      <c r="F124" s="6">
        <v>2</v>
      </c>
      <c r="G124" s="3">
        <f>C124+D124+E124+F124</f>
        <v>25</v>
      </c>
      <c r="H124" s="6">
        <v>19</v>
      </c>
      <c r="I124" s="4">
        <f>G124/62</f>
        <v>0.4032258064516129</v>
      </c>
      <c r="J124" s="3" t="s">
        <v>257</v>
      </c>
      <c r="K124" s="5" t="s">
        <v>421</v>
      </c>
      <c r="L124" s="5" t="s">
        <v>287</v>
      </c>
      <c r="M124" s="5" t="s">
        <v>123</v>
      </c>
      <c r="N124" s="5" t="s">
        <v>138</v>
      </c>
      <c r="O124" s="20">
        <v>8</v>
      </c>
    </row>
    <row r="125" spans="1:15" ht="15">
      <c r="A125" s="3">
        <f>1+A124</f>
        <v>58</v>
      </c>
      <c r="B125" s="2" t="s">
        <v>422</v>
      </c>
      <c r="C125" s="6">
        <v>11</v>
      </c>
      <c r="D125" s="6">
        <v>4</v>
      </c>
      <c r="E125" s="6">
        <v>6</v>
      </c>
      <c r="F125" s="6">
        <v>4</v>
      </c>
      <c r="G125" s="3">
        <f>C125+D125+E125+F125</f>
        <v>25</v>
      </c>
      <c r="H125" s="6">
        <v>19</v>
      </c>
      <c r="I125" s="4">
        <f>G125/62</f>
        <v>0.4032258064516129</v>
      </c>
      <c r="J125" s="3" t="s">
        <v>257</v>
      </c>
      <c r="K125" s="5" t="s">
        <v>423</v>
      </c>
      <c r="L125" s="5" t="s">
        <v>84</v>
      </c>
      <c r="M125" s="5" t="s">
        <v>159</v>
      </c>
      <c r="N125" s="5" t="s">
        <v>267</v>
      </c>
      <c r="O125" s="20">
        <v>8</v>
      </c>
    </row>
    <row r="126" spans="1:15" ht="15">
      <c r="A126" s="3">
        <f>1+A125</f>
        <v>59</v>
      </c>
      <c r="B126" s="2" t="s">
        <v>424</v>
      </c>
      <c r="C126" s="6">
        <v>9</v>
      </c>
      <c r="D126" s="6">
        <v>4</v>
      </c>
      <c r="E126" s="6">
        <v>6</v>
      </c>
      <c r="F126" s="6">
        <v>6</v>
      </c>
      <c r="G126" s="3">
        <f>C126+D126+E126+F126</f>
        <v>25</v>
      </c>
      <c r="H126" s="6">
        <v>19</v>
      </c>
      <c r="I126" s="4">
        <f>G126/62</f>
        <v>0.4032258064516129</v>
      </c>
      <c r="J126" s="3" t="s">
        <v>257</v>
      </c>
      <c r="K126" s="5" t="s">
        <v>425</v>
      </c>
      <c r="L126" s="5" t="s">
        <v>133</v>
      </c>
      <c r="M126" s="5" t="s">
        <v>92</v>
      </c>
      <c r="N126" s="5" t="s">
        <v>426</v>
      </c>
      <c r="O126" s="20">
        <v>8</v>
      </c>
    </row>
    <row r="127" spans="1:15" ht="15">
      <c r="A127" s="3">
        <f>1+A126</f>
        <v>60</v>
      </c>
      <c r="B127" s="2" t="s">
        <v>427</v>
      </c>
      <c r="C127" s="6">
        <v>9</v>
      </c>
      <c r="D127" s="6">
        <v>6</v>
      </c>
      <c r="E127" s="6">
        <v>7</v>
      </c>
      <c r="F127" s="6">
        <v>2</v>
      </c>
      <c r="G127" s="3">
        <f>C127+D127+E127+F127</f>
        <v>24</v>
      </c>
      <c r="H127" s="6">
        <v>20</v>
      </c>
      <c r="I127" s="4">
        <f>G127/62</f>
        <v>0.3870967741935484</v>
      </c>
      <c r="J127" s="3" t="s">
        <v>257</v>
      </c>
      <c r="K127" s="5" t="s">
        <v>428</v>
      </c>
      <c r="L127" s="5" t="s">
        <v>133</v>
      </c>
      <c r="M127" s="5" t="s">
        <v>225</v>
      </c>
      <c r="N127" s="5" t="s">
        <v>168</v>
      </c>
      <c r="O127" s="20">
        <v>8</v>
      </c>
    </row>
    <row r="128" spans="1:15" ht="15">
      <c r="A128" s="3">
        <f>1+A127</f>
        <v>61</v>
      </c>
      <c r="B128" s="2" t="s">
        <v>429</v>
      </c>
      <c r="C128" s="6">
        <v>11</v>
      </c>
      <c r="D128" s="6">
        <v>6</v>
      </c>
      <c r="E128" s="6">
        <v>5</v>
      </c>
      <c r="F128" s="6">
        <v>2</v>
      </c>
      <c r="G128" s="3">
        <f>C128+D128+E128+F128</f>
        <v>24</v>
      </c>
      <c r="H128" s="6">
        <v>20</v>
      </c>
      <c r="I128" s="4">
        <f>G128/62</f>
        <v>0.3870967741935484</v>
      </c>
      <c r="J128" s="3" t="s">
        <v>257</v>
      </c>
      <c r="K128" s="5" t="s">
        <v>430</v>
      </c>
      <c r="L128" s="5" t="s">
        <v>186</v>
      </c>
      <c r="M128" s="5" t="s">
        <v>92</v>
      </c>
      <c r="N128" s="5" t="s">
        <v>97</v>
      </c>
      <c r="O128" s="20">
        <v>8</v>
      </c>
    </row>
    <row r="129" spans="1:15" ht="15">
      <c r="A129" s="3">
        <f>1+A128</f>
        <v>62</v>
      </c>
      <c r="B129" s="2" t="s">
        <v>431</v>
      </c>
      <c r="C129" s="6">
        <v>10</v>
      </c>
      <c r="D129" s="6">
        <v>2</v>
      </c>
      <c r="E129" s="6">
        <v>6</v>
      </c>
      <c r="F129" s="6">
        <v>4</v>
      </c>
      <c r="G129" s="3">
        <f>C129+D129+E129+F129</f>
        <v>22</v>
      </c>
      <c r="H129" s="6">
        <v>21</v>
      </c>
      <c r="I129" s="4">
        <f>G129/62</f>
        <v>0.3548387096774194</v>
      </c>
      <c r="J129" s="3" t="s">
        <v>257</v>
      </c>
      <c r="K129" s="5" t="s">
        <v>432</v>
      </c>
      <c r="L129" s="5" t="s">
        <v>386</v>
      </c>
      <c r="M129" s="5" t="s">
        <v>115</v>
      </c>
      <c r="N129" s="5" t="s">
        <v>426</v>
      </c>
      <c r="O129" s="20">
        <v>8</v>
      </c>
    </row>
    <row r="130" spans="1:15" ht="15">
      <c r="A130" s="3">
        <f>1+A129</f>
        <v>63</v>
      </c>
      <c r="B130" s="2" t="s">
        <v>433</v>
      </c>
      <c r="C130" s="6">
        <v>13</v>
      </c>
      <c r="D130" s="6">
        <v>0</v>
      </c>
      <c r="E130" s="6">
        <v>6</v>
      </c>
      <c r="F130" s="6">
        <v>2</v>
      </c>
      <c r="G130" s="3">
        <f>C130+D130+E130+F130</f>
        <v>21</v>
      </c>
      <c r="H130" s="6">
        <v>22</v>
      </c>
      <c r="I130" s="4">
        <f>G130/62</f>
        <v>0.3387096774193548</v>
      </c>
      <c r="J130" s="3" t="s">
        <v>257</v>
      </c>
      <c r="K130" s="5" t="s">
        <v>434</v>
      </c>
      <c r="L130" s="5" t="s">
        <v>435</v>
      </c>
      <c r="M130" s="5" t="s">
        <v>436</v>
      </c>
      <c r="N130" s="5" t="s">
        <v>181</v>
      </c>
      <c r="O130" s="20">
        <v>8</v>
      </c>
    </row>
    <row r="131" spans="1:15" ht="15">
      <c r="A131" s="3">
        <f>1+A130</f>
        <v>64</v>
      </c>
      <c r="B131" s="2" t="s">
        <v>437</v>
      </c>
      <c r="C131" s="6">
        <v>11</v>
      </c>
      <c r="D131" s="6">
        <v>0</v>
      </c>
      <c r="E131" s="6">
        <v>4</v>
      </c>
      <c r="F131" s="6">
        <v>6</v>
      </c>
      <c r="G131" s="3">
        <f>C131+D131+E131+F131</f>
        <v>21</v>
      </c>
      <c r="H131" s="6">
        <v>22</v>
      </c>
      <c r="I131" s="4">
        <f>G131/62</f>
        <v>0.3387096774193548</v>
      </c>
      <c r="J131" s="3" t="s">
        <v>257</v>
      </c>
      <c r="K131" s="5" t="s">
        <v>438</v>
      </c>
      <c r="L131" s="5" t="s">
        <v>439</v>
      </c>
      <c r="M131" s="5" t="s">
        <v>408</v>
      </c>
      <c r="N131" s="5" t="s">
        <v>291</v>
      </c>
      <c r="O131" s="20">
        <v>8</v>
      </c>
    </row>
    <row r="132" spans="1:15" ht="15">
      <c r="A132" s="3">
        <f>1+A131</f>
        <v>65</v>
      </c>
      <c r="B132" s="2" t="s">
        <v>440</v>
      </c>
      <c r="C132" s="6">
        <v>12</v>
      </c>
      <c r="D132" s="6">
        <v>0</v>
      </c>
      <c r="E132" s="6">
        <v>7</v>
      </c>
      <c r="F132" s="6">
        <v>2</v>
      </c>
      <c r="G132" s="3">
        <f>C132+D132+E132+F132</f>
        <v>21</v>
      </c>
      <c r="H132" s="6">
        <v>22</v>
      </c>
      <c r="I132" s="4">
        <f>G132/62</f>
        <v>0.3387096774193548</v>
      </c>
      <c r="J132" s="3" t="s">
        <v>257</v>
      </c>
      <c r="K132" s="5" t="s">
        <v>441</v>
      </c>
      <c r="L132" s="5" t="s">
        <v>442</v>
      </c>
      <c r="M132" s="5" t="s">
        <v>443</v>
      </c>
      <c r="N132" s="5" t="s">
        <v>267</v>
      </c>
      <c r="O132" s="20">
        <v>8</v>
      </c>
    </row>
    <row r="133" spans="1:15" ht="15">
      <c r="A133" s="3">
        <f>1+A132</f>
        <v>66</v>
      </c>
      <c r="B133" s="2" t="s">
        <v>444</v>
      </c>
      <c r="C133" s="6">
        <v>10</v>
      </c>
      <c r="D133" s="6">
        <v>6</v>
      </c>
      <c r="E133" s="6">
        <v>5</v>
      </c>
      <c r="F133" s="6">
        <v>0</v>
      </c>
      <c r="G133" s="3">
        <f>C133+D133+E133+F133</f>
        <v>21</v>
      </c>
      <c r="H133" s="6">
        <v>22</v>
      </c>
      <c r="I133" s="4">
        <f>G133/62</f>
        <v>0.3387096774193548</v>
      </c>
      <c r="J133" s="3" t="s">
        <v>257</v>
      </c>
      <c r="K133" s="5" t="s">
        <v>445</v>
      </c>
      <c r="L133" s="5" t="s">
        <v>446</v>
      </c>
      <c r="M133" s="5" t="s">
        <v>408</v>
      </c>
      <c r="N133" s="5" t="s">
        <v>291</v>
      </c>
      <c r="O133" s="20">
        <v>8</v>
      </c>
    </row>
    <row r="134" spans="1:15" ht="15">
      <c r="A134" s="3">
        <f>1+A133</f>
        <v>67</v>
      </c>
      <c r="B134" s="2" t="s">
        <v>447</v>
      </c>
      <c r="C134" s="6">
        <v>11</v>
      </c>
      <c r="D134" s="6">
        <v>0</v>
      </c>
      <c r="E134" s="6">
        <v>6</v>
      </c>
      <c r="F134" s="6">
        <v>2</v>
      </c>
      <c r="G134" s="3">
        <f>C134+D134+E134+F134</f>
        <v>19</v>
      </c>
      <c r="H134" s="6">
        <v>23</v>
      </c>
      <c r="I134" s="4">
        <f>G134/62</f>
        <v>0.3064516129032258</v>
      </c>
      <c r="J134" s="3" t="s">
        <v>257</v>
      </c>
      <c r="K134" s="5" t="s">
        <v>448</v>
      </c>
      <c r="L134" s="5" t="s">
        <v>449</v>
      </c>
      <c r="M134" s="5" t="s">
        <v>144</v>
      </c>
      <c r="N134" s="5" t="s">
        <v>168</v>
      </c>
      <c r="O134" s="20">
        <v>8</v>
      </c>
    </row>
    <row r="135" spans="1:15" ht="15">
      <c r="A135" s="6">
        <f>1+A134</f>
        <v>68</v>
      </c>
      <c r="B135" s="5" t="s">
        <v>450</v>
      </c>
      <c r="C135" s="6">
        <v>8</v>
      </c>
      <c r="D135" s="6">
        <v>2</v>
      </c>
      <c r="E135" s="6">
        <v>3</v>
      </c>
      <c r="F135" s="6">
        <v>4</v>
      </c>
      <c r="G135" s="6">
        <v>17</v>
      </c>
      <c r="H135" s="6">
        <v>24</v>
      </c>
      <c r="I135" s="7">
        <f>G135/62</f>
        <v>0.27419354838709675</v>
      </c>
      <c r="J135" s="6" t="s">
        <v>257</v>
      </c>
      <c r="K135" s="5" t="s">
        <v>451</v>
      </c>
      <c r="L135" s="5" t="s">
        <v>452</v>
      </c>
      <c r="M135" s="5" t="s">
        <v>189</v>
      </c>
      <c r="N135" s="5" t="s">
        <v>270</v>
      </c>
      <c r="O135" s="20">
        <v>8</v>
      </c>
    </row>
    <row r="136" spans="1:15" ht="15">
      <c r="A136" s="6">
        <f>1+A135</f>
        <v>69</v>
      </c>
      <c r="B136" s="5" t="s">
        <v>453</v>
      </c>
      <c r="C136" s="6">
        <v>8</v>
      </c>
      <c r="D136" s="6">
        <v>2</v>
      </c>
      <c r="E136" s="6">
        <v>6</v>
      </c>
      <c r="F136" s="6">
        <v>0</v>
      </c>
      <c r="G136" s="6">
        <f>C136+D136+E136+F136</f>
        <v>16</v>
      </c>
      <c r="H136" s="6">
        <v>25</v>
      </c>
      <c r="I136" s="7">
        <f>G136/62</f>
        <v>0.25806451612903225</v>
      </c>
      <c r="J136" s="6" t="s">
        <v>257</v>
      </c>
      <c r="K136" s="5" t="s">
        <v>454</v>
      </c>
      <c r="L136" s="5" t="s">
        <v>175</v>
      </c>
      <c r="M136" s="5" t="s">
        <v>92</v>
      </c>
      <c r="N136" s="5" t="s">
        <v>291</v>
      </c>
      <c r="O136" s="20">
        <v>8</v>
      </c>
    </row>
    <row r="137" spans="1:15" ht="15">
      <c r="A137" s="3">
        <f>1+A136</f>
        <v>70</v>
      </c>
      <c r="B137" s="2" t="s">
        <v>455</v>
      </c>
      <c r="C137" s="6">
        <v>7</v>
      </c>
      <c r="D137" s="6">
        <v>0</v>
      </c>
      <c r="E137" s="6">
        <v>6</v>
      </c>
      <c r="F137" s="6">
        <v>2</v>
      </c>
      <c r="G137" s="3">
        <f>C137+D137+E137+F137</f>
        <v>15</v>
      </c>
      <c r="H137" s="6">
        <v>26</v>
      </c>
      <c r="I137" s="4">
        <f>G137/62</f>
        <v>0.24193548387096775</v>
      </c>
      <c r="J137" s="3" t="s">
        <v>257</v>
      </c>
      <c r="K137" s="5" t="s">
        <v>456</v>
      </c>
      <c r="L137" s="5" t="s">
        <v>457</v>
      </c>
      <c r="M137" s="5" t="s">
        <v>123</v>
      </c>
      <c r="N137" s="5" t="s">
        <v>270</v>
      </c>
      <c r="O137" s="20">
        <v>8</v>
      </c>
    </row>
    <row r="138" spans="1:15" ht="15">
      <c r="A138" s="21">
        <v>1</v>
      </c>
      <c r="B138" s="22" t="s">
        <v>458</v>
      </c>
      <c r="C138" s="21">
        <v>27</v>
      </c>
      <c r="D138" s="21">
        <v>14</v>
      </c>
      <c r="E138" s="21">
        <v>8</v>
      </c>
      <c r="F138" s="21">
        <v>19</v>
      </c>
      <c r="G138" s="21">
        <f>C138+D138+E138+F138</f>
        <v>68</v>
      </c>
      <c r="H138" s="21">
        <v>1</v>
      </c>
      <c r="I138" s="23">
        <f>G138/96</f>
        <v>0.7083333333333334</v>
      </c>
      <c r="J138" s="21" t="s">
        <v>255</v>
      </c>
      <c r="K138" s="22" t="s">
        <v>459</v>
      </c>
      <c r="L138" s="22" t="s">
        <v>95</v>
      </c>
      <c r="M138" s="22" t="s">
        <v>460</v>
      </c>
      <c r="N138" s="22" t="s">
        <v>113</v>
      </c>
      <c r="O138" s="24">
        <v>9</v>
      </c>
    </row>
    <row r="139" spans="1:15" ht="15">
      <c r="A139" s="21">
        <v>2</v>
      </c>
      <c r="B139" s="22" t="s">
        <v>461</v>
      </c>
      <c r="C139" s="21">
        <v>24</v>
      </c>
      <c r="D139" s="21">
        <v>14</v>
      </c>
      <c r="E139" s="21">
        <v>10</v>
      </c>
      <c r="F139" s="21">
        <v>19</v>
      </c>
      <c r="G139" s="21">
        <f>C139+D139+E139+F139</f>
        <v>67</v>
      </c>
      <c r="H139" s="21">
        <v>2</v>
      </c>
      <c r="I139" s="23">
        <f>G139/96</f>
        <v>0.6979166666666666</v>
      </c>
      <c r="J139" s="21" t="s">
        <v>256</v>
      </c>
      <c r="K139" s="22" t="s">
        <v>462</v>
      </c>
      <c r="L139" s="22" t="s">
        <v>439</v>
      </c>
      <c r="M139" s="22" t="s">
        <v>115</v>
      </c>
      <c r="N139" s="22" t="s">
        <v>138</v>
      </c>
      <c r="O139" s="24">
        <v>9</v>
      </c>
    </row>
    <row r="140" spans="1:15" ht="15">
      <c r="A140" s="21">
        <v>3</v>
      </c>
      <c r="B140" s="22" t="s">
        <v>463</v>
      </c>
      <c r="C140" s="21">
        <v>28</v>
      </c>
      <c r="D140" s="21">
        <v>12</v>
      </c>
      <c r="E140" s="21">
        <v>9</v>
      </c>
      <c r="F140" s="21">
        <v>17</v>
      </c>
      <c r="G140" s="21">
        <f>C140+D140+E140+F140</f>
        <v>66</v>
      </c>
      <c r="H140" s="21">
        <v>3</v>
      </c>
      <c r="I140" s="23">
        <f>G140/96</f>
        <v>0.6875</v>
      </c>
      <c r="J140" s="21" t="s">
        <v>256</v>
      </c>
      <c r="K140" s="22" t="s">
        <v>464</v>
      </c>
      <c r="L140" s="22" t="s">
        <v>325</v>
      </c>
      <c r="M140" s="22" t="s">
        <v>92</v>
      </c>
      <c r="N140" s="22" t="s">
        <v>173</v>
      </c>
      <c r="O140" s="24">
        <v>9</v>
      </c>
    </row>
    <row r="141" spans="1:15" ht="15">
      <c r="A141" s="21">
        <v>4</v>
      </c>
      <c r="B141" s="22" t="s">
        <v>465</v>
      </c>
      <c r="C141" s="21">
        <v>25</v>
      </c>
      <c r="D141" s="21">
        <v>12</v>
      </c>
      <c r="E141" s="21">
        <v>10</v>
      </c>
      <c r="F141" s="21">
        <v>18</v>
      </c>
      <c r="G141" s="21">
        <f>C141+D141+E141+F141</f>
        <v>65</v>
      </c>
      <c r="H141" s="21">
        <v>4</v>
      </c>
      <c r="I141" s="23">
        <f>G141/96</f>
        <v>0.6770833333333334</v>
      </c>
      <c r="J141" s="21" t="s">
        <v>256</v>
      </c>
      <c r="K141" s="22" t="s">
        <v>466</v>
      </c>
      <c r="L141" s="22" t="s">
        <v>467</v>
      </c>
      <c r="M141" s="22" t="s">
        <v>108</v>
      </c>
      <c r="N141" s="22" t="s">
        <v>468</v>
      </c>
      <c r="O141" s="24">
        <v>9</v>
      </c>
    </row>
    <row r="142" spans="1:15" ht="15">
      <c r="A142" s="21">
        <v>5</v>
      </c>
      <c r="B142" s="22" t="s">
        <v>469</v>
      </c>
      <c r="C142" s="21">
        <v>20</v>
      </c>
      <c r="D142" s="21">
        <v>14</v>
      </c>
      <c r="E142" s="21">
        <v>12</v>
      </c>
      <c r="F142" s="21">
        <v>19</v>
      </c>
      <c r="G142" s="21">
        <f>C142+D142+E142+F142</f>
        <v>65</v>
      </c>
      <c r="H142" s="21">
        <v>4</v>
      </c>
      <c r="I142" s="23">
        <f>G142/96</f>
        <v>0.6770833333333334</v>
      </c>
      <c r="J142" s="21" t="s">
        <v>256</v>
      </c>
      <c r="K142" s="22" t="s">
        <v>470</v>
      </c>
      <c r="L142" s="22" t="s">
        <v>471</v>
      </c>
      <c r="M142" s="22" t="s">
        <v>115</v>
      </c>
      <c r="N142" s="22" t="s">
        <v>168</v>
      </c>
      <c r="O142" s="24">
        <v>9</v>
      </c>
    </row>
    <row r="143" spans="1:15" ht="15">
      <c r="A143" s="21">
        <v>6</v>
      </c>
      <c r="B143" s="22" t="s">
        <v>472</v>
      </c>
      <c r="C143" s="21">
        <v>28</v>
      </c>
      <c r="D143" s="21">
        <v>10</v>
      </c>
      <c r="E143" s="21">
        <v>9</v>
      </c>
      <c r="F143" s="21">
        <v>17</v>
      </c>
      <c r="G143" s="21">
        <f>C143+D143+E143+F143</f>
        <v>64</v>
      </c>
      <c r="H143" s="21">
        <v>5</v>
      </c>
      <c r="I143" s="23">
        <f>G143/96</f>
        <v>0.6666666666666666</v>
      </c>
      <c r="J143" s="21" t="s">
        <v>256</v>
      </c>
      <c r="K143" s="22" t="s">
        <v>473</v>
      </c>
      <c r="L143" s="22" t="s">
        <v>210</v>
      </c>
      <c r="M143" s="22" t="s">
        <v>328</v>
      </c>
      <c r="N143" s="22" t="s">
        <v>93</v>
      </c>
      <c r="O143" s="24">
        <v>9</v>
      </c>
    </row>
    <row r="144" spans="1:15" ht="15">
      <c r="A144" s="21">
        <v>7</v>
      </c>
      <c r="B144" s="22" t="s">
        <v>474</v>
      </c>
      <c r="C144" s="21">
        <v>25</v>
      </c>
      <c r="D144" s="21">
        <v>14</v>
      </c>
      <c r="E144" s="21">
        <v>10</v>
      </c>
      <c r="F144" s="21">
        <v>15</v>
      </c>
      <c r="G144" s="21">
        <f>C144+D144+E144+F144</f>
        <v>64</v>
      </c>
      <c r="H144" s="21">
        <v>5</v>
      </c>
      <c r="I144" s="23">
        <f>G144/96</f>
        <v>0.6666666666666666</v>
      </c>
      <c r="J144" s="21" t="s">
        <v>256</v>
      </c>
      <c r="K144" s="22" t="s">
        <v>475</v>
      </c>
      <c r="L144" s="22" t="s">
        <v>84</v>
      </c>
      <c r="M144" s="22" t="s">
        <v>171</v>
      </c>
      <c r="N144" s="22" t="s">
        <v>181</v>
      </c>
      <c r="O144" s="24">
        <v>9</v>
      </c>
    </row>
    <row r="145" spans="1:15" ht="15">
      <c r="A145" s="21">
        <v>8</v>
      </c>
      <c r="B145" s="22" t="s">
        <v>476</v>
      </c>
      <c r="C145" s="21">
        <v>27</v>
      </c>
      <c r="D145" s="21">
        <v>12</v>
      </c>
      <c r="E145" s="21">
        <v>7</v>
      </c>
      <c r="F145" s="21">
        <v>18</v>
      </c>
      <c r="G145" s="21">
        <f>C145+D145+E145+F145</f>
        <v>64</v>
      </c>
      <c r="H145" s="21">
        <v>5</v>
      </c>
      <c r="I145" s="23">
        <f>G145/96</f>
        <v>0.6666666666666666</v>
      </c>
      <c r="J145" s="21" t="s">
        <v>256</v>
      </c>
      <c r="K145" s="22" t="s">
        <v>477</v>
      </c>
      <c r="L145" s="22" t="s">
        <v>471</v>
      </c>
      <c r="M145" s="22" t="s">
        <v>144</v>
      </c>
      <c r="N145" s="22" t="s">
        <v>168</v>
      </c>
      <c r="O145" s="24">
        <v>9</v>
      </c>
    </row>
    <row r="146" spans="1:15" ht="15">
      <c r="A146" s="21">
        <v>9</v>
      </c>
      <c r="B146" s="22" t="s">
        <v>478</v>
      </c>
      <c r="C146" s="21">
        <v>22</v>
      </c>
      <c r="D146" s="21">
        <v>10</v>
      </c>
      <c r="E146" s="21">
        <v>10</v>
      </c>
      <c r="F146" s="21">
        <v>21</v>
      </c>
      <c r="G146" s="21">
        <f>C146+D146+E146+F146</f>
        <v>63</v>
      </c>
      <c r="H146" s="21">
        <v>6</v>
      </c>
      <c r="I146" s="23">
        <f>G146/96</f>
        <v>0.65625</v>
      </c>
      <c r="J146" s="21" t="s">
        <v>256</v>
      </c>
      <c r="K146" s="22" t="s">
        <v>479</v>
      </c>
      <c r="L146" s="22" t="s">
        <v>198</v>
      </c>
      <c r="M146" s="22" t="s">
        <v>108</v>
      </c>
      <c r="N146" s="22" t="s">
        <v>168</v>
      </c>
      <c r="O146" s="24">
        <v>9</v>
      </c>
    </row>
    <row r="147" spans="1:15" ht="15">
      <c r="A147" s="21">
        <v>10</v>
      </c>
      <c r="B147" s="22" t="s">
        <v>480</v>
      </c>
      <c r="C147" s="21">
        <v>24</v>
      </c>
      <c r="D147" s="21">
        <v>14</v>
      </c>
      <c r="E147" s="21">
        <v>8</v>
      </c>
      <c r="F147" s="21">
        <v>17</v>
      </c>
      <c r="G147" s="21">
        <f>C147+D147+E147+F147</f>
        <v>63</v>
      </c>
      <c r="H147" s="21">
        <v>6</v>
      </c>
      <c r="I147" s="23">
        <f>G147/96</f>
        <v>0.65625</v>
      </c>
      <c r="J147" s="21" t="s">
        <v>256</v>
      </c>
      <c r="K147" s="22" t="s">
        <v>481</v>
      </c>
      <c r="L147" s="22" t="s">
        <v>175</v>
      </c>
      <c r="M147" s="22" t="s">
        <v>92</v>
      </c>
      <c r="N147" s="22" t="s">
        <v>113</v>
      </c>
      <c r="O147" s="24">
        <v>9</v>
      </c>
    </row>
    <row r="148" spans="1:15" ht="15">
      <c r="A148" s="21">
        <v>11</v>
      </c>
      <c r="B148" s="22" t="s">
        <v>482</v>
      </c>
      <c r="C148" s="21">
        <v>26</v>
      </c>
      <c r="D148" s="21">
        <v>10</v>
      </c>
      <c r="E148" s="21">
        <v>8</v>
      </c>
      <c r="F148" s="21">
        <v>18</v>
      </c>
      <c r="G148" s="21">
        <f>C148+D148+E148+F148</f>
        <v>62</v>
      </c>
      <c r="H148" s="21">
        <v>7</v>
      </c>
      <c r="I148" s="23">
        <f>G148/96</f>
        <v>0.6458333333333334</v>
      </c>
      <c r="J148" s="21" t="s">
        <v>256</v>
      </c>
      <c r="K148" s="22" t="s">
        <v>483</v>
      </c>
      <c r="L148" s="22" t="s">
        <v>394</v>
      </c>
      <c r="M148" s="22" t="s">
        <v>134</v>
      </c>
      <c r="N148" s="22" t="s">
        <v>135</v>
      </c>
      <c r="O148" s="24">
        <v>9</v>
      </c>
    </row>
    <row r="149" spans="1:15" ht="15">
      <c r="A149" s="21">
        <v>12</v>
      </c>
      <c r="B149" s="22" t="s">
        <v>484</v>
      </c>
      <c r="C149" s="21">
        <v>27</v>
      </c>
      <c r="D149" s="21">
        <v>10</v>
      </c>
      <c r="E149" s="21">
        <v>8</v>
      </c>
      <c r="F149" s="21">
        <v>17</v>
      </c>
      <c r="G149" s="21">
        <f>C149+D149+E149+F149</f>
        <v>62</v>
      </c>
      <c r="H149" s="21">
        <v>7</v>
      </c>
      <c r="I149" s="23">
        <f>G149/96</f>
        <v>0.6458333333333334</v>
      </c>
      <c r="J149" s="21" t="s">
        <v>256</v>
      </c>
      <c r="K149" s="22" t="s">
        <v>485</v>
      </c>
      <c r="L149" s="22" t="s">
        <v>175</v>
      </c>
      <c r="M149" s="22" t="s">
        <v>144</v>
      </c>
      <c r="N149" s="22" t="s">
        <v>128</v>
      </c>
      <c r="O149" s="24">
        <v>9</v>
      </c>
    </row>
    <row r="150" spans="1:15" ht="15">
      <c r="A150" s="21">
        <v>13</v>
      </c>
      <c r="B150" s="22" t="s">
        <v>486</v>
      </c>
      <c r="C150" s="21">
        <v>28</v>
      </c>
      <c r="D150" s="21">
        <v>12</v>
      </c>
      <c r="E150" s="21">
        <v>10</v>
      </c>
      <c r="F150" s="21">
        <v>11</v>
      </c>
      <c r="G150" s="21">
        <f>C150+D150+E150+F150</f>
        <v>61</v>
      </c>
      <c r="H150" s="21">
        <v>8</v>
      </c>
      <c r="I150" s="23">
        <f>G150/96</f>
        <v>0.6354166666666666</v>
      </c>
      <c r="J150" s="21" t="s">
        <v>256</v>
      </c>
      <c r="K150" s="22" t="s">
        <v>487</v>
      </c>
      <c r="L150" s="22" t="s">
        <v>95</v>
      </c>
      <c r="M150" s="22" t="s">
        <v>408</v>
      </c>
      <c r="N150" s="22" t="s">
        <v>264</v>
      </c>
      <c r="O150" s="24">
        <v>9</v>
      </c>
    </row>
    <row r="151" spans="1:15" ht="15">
      <c r="A151" s="21">
        <v>14</v>
      </c>
      <c r="B151" s="22" t="s">
        <v>488</v>
      </c>
      <c r="C151" s="21">
        <v>23</v>
      </c>
      <c r="D151" s="21">
        <v>12</v>
      </c>
      <c r="E151" s="21">
        <v>9</v>
      </c>
      <c r="F151" s="21">
        <v>17</v>
      </c>
      <c r="G151" s="21">
        <f>C151+D151+E151+F151</f>
        <v>61</v>
      </c>
      <c r="H151" s="21">
        <v>8</v>
      </c>
      <c r="I151" s="23">
        <f>G151/96</f>
        <v>0.6354166666666666</v>
      </c>
      <c r="J151" s="21" t="s">
        <v>256</v>
      </c>
      <c r="K151" s="22" t="s">
        <v>242</v>
      </c>
      <c r="L151" s="22" t="s">
        <v>489</v>
      </c>
      <c r="M151" s="22" t="s">
        <v>490</v>
      </c>
      <c r="N151" s="22" t="s">
        <v>181</v>
      </c>
      <c r="O151" s="24">
        <v>9</v>
      </c>
    </row>
    <row r="152" spans="1:15" ht="15">
      <c r="A152" s="21">
        <v>15</v>
      </c>
      <c r="B152" s="22" t="s">
        <v>491</v>
      </c>
      <c r="C152" s="21">
        <v>19</v>
      </c>
      <c r="D152" s="21">
        <v>12</v>
      </c>
      <c r="E152" s="21">
        <v>10</v>
      </c>
      <c r="F152" s="21">
        <v>19</v>
      </c>
      <c r="G152" s="21">
        <f>C152+D152+E152+F152</f>
        <v>60</v>
      </c>
      <c r="H152" s="21">
        <v>9</v>
      </c>
      <c r="I152" s="23">
        <f>G152/96</f>
        <v>0.625</v>
      </c>
      <c r="J152" s="21" t="s">
        <v>256</v>
      </c>
      <c r="K152" s="22" t="s">
        <v>492</v>
      </c>
      <c r="L152" s="22" t="s">
        <v>493</v>
      </c>
      <c r="M152" s="22" t="s">
        <v>192</v>
      </c>
      <c r="N152" s="22" t="s">
        <v>168</v>
      </c>
      <c r="O152" s="24">
        <v>9</v>
      </c>
    </row>
    <row r="153" spans="1:15" ht="15">
      <c r="A153" s="21">
        <v>16</v>
      </c>
      <c r="B153" s="22" t="s">
        <v>494</v>
      </c>
      <c r="C153" s="21">
        <v>22</v>
      </c>
      <c r="D153" s="21">
        <v>12</v>
      </c>
      <c r="E153" s="21">
        <v>6</v>
      </c>
      <c r="F153" s="21">
        <v>19</v>
      </c>
      <c r="G153" s="21">
        <f>C153+D153+E153+F153</f>
        <v>59</v>
      </c>
      <c r="H153" s="21">
        <v>10</v>
      </c>
      <c r="I153" s="23">
        <f>G153/96</f>
        <v>0.6145833333333334</v>
      </c>
      <c r="J153" s="21" t="s">
        <v>256</v>
      </c>
      <c r="K153" s="22" t="s">
        <v>185</v>
      </c>
      <c r="L153" s="22" t="s">
        <v>95</v>
      </c>
      <c r="M153" s="22" t="s">
        <v>495</v>
      </c>
      <c r="N153" s="22" t="s">
        <v>168</v>
      </c>
      <c r="O153" s="24">
        <v>9</v>
      </c>
    </row>
    <row r="154" spans="1:15" ht="15">
      <c r="A154" s="21">
        <v>17</v>
      </c>
      <c r="B154" s="22" t="s">
        <v>496</v>
      </c>
      <c r="C154" s="21">
        <v>18</v>
      </c>
      <c r="D154" s="21">
        <v>12</v>
      </c>
      <c r="E154" s="21">
        <v>9</v>
      </c>
      <c r="F154" s="21">
        <v>19</v>
      </c>
      <c r="G154" s="21">
        <f>C154+D154+E154+F154</f>
        <v>58</v>
      </c>
      <c r="H154" s="21">
        <v>11</v>
      </c>
      <c r="I154" s="23">
        <f>G154/96</f>
        <v>0.6041666666666666</v>
      </c>
      <c r="J154" s="21" t="s">
        <v>256</v>
      </c>
      <c r="K154" s="22" t="s">
        <v>497</v>
      </c>
      <c r="L154" s="22" t="s">
        <v>498</v>
      </c>
      <c r="M154" s="22" t="s">
        <v>189</v>
      </c>
      <c r="N154" s="22" t="s">
        <v>138</v>
      </c>
      <c r="O154" s="24">
        <v>9</v>
      </c>
    </row>
    <row r="155" spans="1:15" ht="15">
      <c r="A155" s="21">
        <v>18</v>
      </c>
      <c r="B155" s="22" t="s">
        <v>499</v>
      </c>
      <c r="C155" s="21">
        <v>30</v>
      </c>
      <c r="D155" s="21">
        <v>12</v>
      </c>
      <c r="E155" s="21">
        <v>8</v>
      </c>
      <c r="F155" s="21">
        <v>8</v>
      </c>
      <c r="G155" s="21">
        <f>C155+D155+E155+F155</f>
        <v>58</v>
      </c>
      <c r="H155" s="21">
        <v>11</v>
      </c>
      <c r="I155" s="23">
        <f>G155/96</f>
        <v>0.6041666666666666</v>
      </c>
      <c r="J155" s="21" t="s">
        <v>256</v>
      </c>
      <c r="K155" s="22" t="s">
        <v>500</v>
      </c>
      <c r="L155" s="22" t="s">
        <v>122</v>
      </c>
      <c r="M155" s="22" t="s">
        <v>115</v>
      </c>
      <c r="N155" s="22" t="s">
        <v>264</v>
      </c>
      <c r="O155" s="24">
        <v>9</v>
      </c>
    </row>
    <row r="156" spans="1:15" ht="15">
      <c r="A156" s="21">
        <v>19</v>
      </c>
      <c r="B156" s="22" t="s">
        <v>501</v>
      </c>
      <c r="C156" s="21">
        <v>22</v>
      </c>
      <c r="D156" s="21">
        <v>14</v>
      </c>
      <c r="E156" s="21">
        <v>9</v>
      </c>
      <c r="F156" s="21">
        <v>13</v>
      </c>
      <c r="G156" s="21">
        <f>C156+D156+E156+F156</f>
        <v>58</v>
      </c>
      <c r="H156" s="21">
        <v>11</v>
      </c>
      <c r="I156" s="23">
        <f>G156/96</f>
        <v>0.6041666666666666</v>
      </c>
      <c r="J156" s="21" t="s">
        <v>256</v>
      </c>
      <c r="K156" s="22" t="s">
        <v>502</v>
      </c>
      <c r="L156" s="22" t="s">
        <v>394</v>
      </c>
      <c r="M156" s="22" t="s">
        <v>144</v>
      </c>
      <c r="N156" s="22" t="s">
        <v>503</v>
      </c>
      <c r="O156" s="24">
        <v>9</v>
      </c>
    </row>
    <row r="157" spans="1:15" ht="15">
      <c r="A157" s="21">
        <v>20</v>
      </c>
      <c r="B157" s="22" t="s">
        <v>504</v>
      </c>
      <c r="C157" s="21">
        <v>22</v>
      </c>
      <c r="D157" s="21">
        <v>12</v>
      </c>
      <c r="E157" s="21">
        <v>6</v>
      </c>
      <c r="F157" s="21">
        <v>17</v>
      </c>
      <c r="G157" s="21">
        <f>C157+D157+E157+F157</f>
        <v>57</v>
      </c>
      <c r="H157" s="21">
        <v>12</v>
      </c>
      <c r="I157" s="23">
        <f>G157/96</f>
        <v>0.59375</v>
      </c>
      <c r="J157" s="21" t="s">
        <v>256</v>
      </c>
      <c r="K157" s="22" t="s">
        <v>505</v>
      </c>
      <c r="L157" s="22" t="s">
        <v>471</v>
      </c>
      <c r="M157" s="22" t="s">
        <v>108</v>
      </c>
      <c r="N157" s="22" t="s">
        <v>168</v>
      </c>
      <c r="O157" s="24">
        <v>9</v>
      </c>
    </row>
    <row r="158" spans="1:15" ht="15">
      <c r="A158" s="21">
        <v>21</v>
      </c>
      <c r="B158" s="22" t="s">
        <v>506</v>
      </c>
      <c r="C158" s="21">
        <v>24</v>
      </c>
      <c r="D158" s="21">
        <v>8</v>
      </c>
      <c r="E158" s="21">
        <v>8</v>
      </c>
      <c r="F158" s="21">
        <v>17</v>
      </c>
      <c r="G158" s="21">
        <f>C158+D158+E158+F158</f>
        <v>57</v>
      </c>
      <c r="H158" s="21">
        <v>12</v>
      </c>
      <c r="I158" s="23">
        <f>G158/96</f>
        <v>0.59375</v>
      </c>
      <c r="J158" s="21" t="s">
        <v>256</v>
      </c>
      <c r="K158" s="22" t="s">
        <v>507</v>
      </c>
      <c r="L158" s="22" t="s">
        <v>508</v>
      </c>
      <c r="M158" s="22" t="s">
        <v>180</v>
      </c>
      <c r="N158" s="22" t="s">
        <v>93</v>
      </c>
      <c r="O158" s="24">
        <v>9</v>
      </c>
    </row>
    <row r="159" spans="1:15" ht="15">
      <c r="A159" s="21">
        <v>22</v>
      </c>
      <c r="B159" s="22" t="s">
        <v>509</v>
      </c>
      <c r="C159" s="21">
        <v>21</v>
      </c>
      <c r="D159" s="21">
        <v>10</v>
      </c>
      <c r="E159" s="21">
        <v>10</v>
      </c>
      <c r="F159" s="21">
        <v>16</v>
      </c>
      <c r="G159" s="21">
        <f>C159+D159+E159+F159</f>
        <v>57</v>
      </c>
      <c r="H159" s="21">
        <v>12</v>
      </c>
      <c r="I159" s="23">
        <f>G159/96</f>
        <v>0.59375</v>
      </c>
      <c r="J159" s="21" t="s">
        <v>256</v>
      </c>
      <c r="K159" s="22" t="s">
        <v>510</v>
      </c>
      <c r="L159" s="22" t="s">
        <v>511</v>
      </c>
      <c r="M159" s="22" t="s">
        <v>512</v>
      </c>
      <c r="N159" s="22" t="s">
        <v>97</v>
      </c>
      <c r="O159" s="24">
        <v>9</v>
      </c>
    </row>
    <row r="160" spans="1:15" ht="15">
      <c r="A160" s="21">
        <v>23</v>
      </c>
      <c r="B160" s="22" t="s">
        <v>513</v>
      </c>
      <c r="C160" s="21">
        <v>20</v>
      </c>
      <c r="D160" s="21">
        <v>10</v>
      </c>
      <c r="E160" s="21">
        <v>8</v>
      </c>
      <c r="F160" s="21">
        <v>18</v>
      </c>
      <c r="G160" s="21">
        <f>C160+D160+E160+F160</f>
        <v>56</v>
      </c>
      <c r="H160" s="21">
        <v>13</v>
      </c>
      <c r="I160" s="23">
        <f>G160/96</f>
        <v>0.5833333333333334</v>
      </c>
      <c r="J160" s="21" t="s">
        <v>256</v>
      </c>
      <c r="K160" s="22" t="s">
        <v>514</v>
      </c>
      <c r="L160" s="22" t="s">
        <v>515</v>
      </c>
      <c r="M160" s="22" t="s">
        <v>516</v>
      </c>
      <c r="N160" s="22" t="s">
        <v>168</v>
      </c>
      <c r="O160" s="24">
        <v>9</v>
      </c>
    </row>
    <row r="161" spans="1:15" ht="15">
      <c r="A161" s="21">
        <v>24</v>
      </c>
      <c r="B161" s="22" t="s">
        <v>517</v>
      </c>
      <c r="C161" s="21">
        <v>23</v>
      </c>
      <c r="D161" s="21">
        <v>8</v>
      </c>
      <c r="E161" s="21">
        <v>9</v>
      </c>
      <c r="F161" s="21">
        <v>16</v>
      </c>
      <c r="G161" s="21">
        <f>C161+D161+E161+F161</f>
        <v>56</v>
      </c>
      <c r="H161" s="21">
        <v>13</v>
      </c>
      <c r="I161" s="23">
        <f>G161/96</f>
        <v>0.5833333333333334</v>
      </c>
      <c r="J161" s="21" t="s">
        <v>256</v>
      </c>
      <c r="K161" s="22" t="s">
        <v>518</v>
      </c>
      <c r="L161" s="22" t="s">
        <v>186</v>
      </c>
      <c r="M161" s="22" t="s">
        <v>137</v>
      </c>
      <c r="N161" s="22" t="s">
        <v>278</v>
      </c>
      <c r="O161" s="24">
        <v>9</v>
      </c>
    </row>
    <row r="162" spans="1:15" ht="15">
      <c r="A162" s="21">
        <v>25</v>
      </c>
      <c r="B162" s="22" t="s">
        <v>519</v>
      </c>
      <c r="C162" s="21">
        <v>22</v>
      </c>
      <c r="D162" s="21">
        <v>8</v>
      </c>
      <c r="E162" s="21">
        <v>7</v>
      </c>
      <c r="F162" s="21">
        <v>19</v>
      </c>
      <c r="G162" s="21">
        <f>C162+D162+E162+F162</f>
        <v>56</v>
      </c>
      <c r="H162" s="21">
        <v>13</v>
      </c>
      <c r="I162" s="23">
        <f>G162/96</f>
        <v>0.5833333333333334</v>
      </c>
      <c r="J162" s="21" t="s">
        <v>256</v>
      </c>
      <c r="K162" s="22" t="s">
        <v>520</v>
      </c>
      <c r="L162" s="22" t="s">
        <v>521</v>
      </c>
      <c r="M162" s="22" t="s">
        <v>522</v>
      </c>
      <c r="N162" s="22" t="s">
        <v>523</v>
      </c>
      <c r="O162" s="24">
        <v>9</v>
      </c>
    </row>
    <row r="163" spans="1:15" ht="15">
      <c r="A163" s="21">
        <v>26</v>
      </c>
      <c r="B163" s="22" t="s">
        <v>524</v>
      </c>
      <c r="C163" s="21">
        <v>21</v>
      </c>
      <c r="D163" s="21">
        <v>8</v>
      </c>
      <c r="E163" s="21">
        <v>7</v>
      </c>
      <c r="F163" s="21">
        <v>19</v>
      </c>
      <c r="G163" s="21">
        <f>C163+D163+E163+F163</f>
        <v>55</v>
      </c>
      <c r="H163" s="21">
        <v>14</v>
      </c>
      <c r="I163" s="23">
        <f>G163/96</f>
        <v>0.5729166666666666</v>
      </c>
      <c r="J163" s="21" t="s">
        <v>256</v>
      </c>
      <c r="K163" s="22" t="s">
        <v>525</v>
      </c>
      <c r="L163" s="22" t="s">
        <v>133</v>
      </c>
      <c r="M163" s="22" t="s">
        <v>115</v>
      </c>
      <c r="N163" s="22" t="s">
        <v>273</v>
      </c>
      <c r="O163" s="24">
        <v>9</v>
      </c>
    </row>
    <row r="164" spans="1:15" ht="15">
      <c r="A164" s="21">
        <v>27</v>
      </c>
      <c r="B164" s="22" t="s">
        <v>526</v>
      </c>
      <c r="C164" s="21">
        <v>20</v>
      </c>
      <c r="D164" s="21">
        <v>10</v>
      </c>
      <c r="E164" s="21">
        <v>9</v>
      </c>
      <c r="F164" s="21">
        <v>16</v>
      </c>
      <c r="G164" s="21">
        <f>C164+D164+E164+F164</f>
        <v>55</v>
      </c>
      <c r="H164" s="21">
        <v>14</v>
      </c>
      <c r="I164" s="23">
        <f>G164/96</f>
        <v>0.5729166666666666</v>
      </c>
      <c r="J164" s="21" t="s">
        <v>256</v>
      </c>
      <c r="K164" s="22" t="s">
        <v>527</v>
      </c>
      <c r="L164" s="22" t="s">
        <v>528</v>
      </c>
      <c r="M164" s="22" t="s">
        <v>529</v>
      </c>
      <c r="N164" s="22" t="s">
        <v>113</v>
      </c>
      <c r="O164" s="24">
        <v>9</v>
      </c>
    </row>
    <row r="165" spans="1:15" ht="15">
      <c r="A165" s="6">
        <v>28</v>
      </c>
      <c r="B165" s="5" t="s">
        <v>530</v>
      </c>
      <c r="C165" s="6">
        <v>22</v>
      </c>
      <c r="D165" s="6">
        <v>6</v>
      </c>
      <c r="E165" s="6">
        <v>9</v>
      </c>
      <c r="F165" s="6">
        <v>17</v>
      </c>
      <c r="G165" s="6">
        <f>C165+D165+E165+F165</f>
        <v>54</v>
      </c>
      <c r="H165" s="6">
        <v>15</v>
      </c>
      <c r="I165" s="7">
        <f>G165/96</f>
        <v>0.5625</v>
      </c>
      <c r="J165" s="6" t="s">
        <v>257</v>
      </c>
      <c r="K165" s="5" t="s">
        <v>531</v>
      </c>
      <c r="L165" s="5" t="s">
        <v>359</v>
      </c>
      <c r="M165" s="5" t="s">
        <v>405</v>
      </c>
      <c r="N165" s="5" t="s">
        <v>138</v>
      </c>
      <c r="O165" s="20">
        <v>9</v>
      </c>
    </row>
    <row r="166" spans="1:15" ht="15">
      <c r="A166" s="6">
        <v>29</v>
      </c>
      <c r="B166" s="5" t="s">
        <v>532</v>
      </c>
      <c r="C166" s="6">
        <v>20</v>
      </c>
      <c r="D166" s="6">
        <v>8</v>
      </c>
      <c r="E166" s="6">
        <v>8</v>
      </c>
      <c r="F166" s="6">
        <v>17</v>
      </c>
      <c r="G166" s="6">
        <f>C166+D166+E166+F166</f>
        <v>53</v>
      </c>
      <c r="H166" s="6">
        <v>16</v>
      </c>
      <c r="I166" s="7">
        <f>G166/96</f>
        <v>0.5520833333333334</v>
      </c>
      <c r="J166" s="6" t="s">
        <v>257</v>
      </c>
      <c r="K166" s="5" t="s">
        <v>185</v>
      </c>
      <c r="L166" s="5" t="s">
        <v>122</v>
      </c>
      <c r="M166" s="5" t="s">
        <v>332</v>
      </c>
      <c r="N166" s="5" t="s">
        <v>142</v>
      </c>
      <c r="O166" s="20">
        <v>9</v>
      </c>
    </row>
    <row r="167" spans="1:15" ht="15">
      <c r="A167" s="6">
        <v>30</v>
      </c>
      <c r="B167" s="5" t="s">
        <v>533</v>
      </c>
      <c r="C167" s="6">
        <v>20</v>
      </c>
      <c r="D167" s="6">
        <v>8</v>
      </c>
      <c r="E167" s="6">
        <v>8</v>
      </c>
      <c r="F167" s="6">
        <v>17</v>
      </c>
      <c r="G167" s="6">
        <f>C167+D167+E167+F167</f>
        <v>53</v>
      </c>
      <c r="H167" s="6">
        <v>16</v>
      </c>
      <c r="I167" s="7">
        <f>G167/96</f>
        <v>0.5520833333333334</v>
      </c>
      <c r="J167" s="6" t="s">
        <v>257</v>
      </c>
      <c r="K167" s="5" t="s">
        <v>534</v>
      </c>
      <c r="L167" s="5" t="s">
        <v>133</v>
      </c>
      <c r="M167" s="5" t="s">
        <v>137</v>
      </c>
      <c r="N167" s="5" t="s">
        <v>177</v>
      </c>
      <c r="O167" s="20">
        <v>9</v>
      </c>
    </row>
    <row r="168" spans="1:15" ht="15">
      <c r="A168" s="6">
        <v>31</v>
      </c>
      <c r="B168" s="5" t="s">
        <v>535</v>
      </c>
      <c r="C168" s="6">
        <v>21</v>
      </c>
      <c r="D168" s="6">
        <v>8</v>
      </c>
      <c r="E168" s="6">
        <v>7</v>
      </c>
      <c r="F168" s="6">
        <v>17</v>
      </c>
      <c r="G168" s="6">
        <f>C168+D168+E168+F168</f>
        <v>53</v>
      </c>
      <c r="H168" s="6">
        <v>16</v>
      </c>
      <c r="I168" s="7">
        <f>G168/96</f>
        <v>0.5520833333333334</v>
      </c>
      <c r="J168" s="6" t="s">
        <v>257</v>
      </c>
      <c r="K168" s="5" t="s">
        <v>536</v>
      </c>
      <c r="L168" s="5" t="s">
        <v>95</v>
      </c>
      <c r="M168" s="5" t="s">
        <v>206</v>
      </c>
      <c r="N168" s="5" t="s">
        <v>113</v>
      </c>
      <c r="O168" s="20">
        <v>9</v>
      </c>
    </row>
    <row r="169" spans="1:15" ht="15">
      <c r="A169" s="6">
        <v>32</v>
      </c>
      <c r="B169" s="5" t="s">
        <v>537</v>
      </c>
      <c r="C169" s="6">
        <v>16</v>
      </c>
      <c r="D169" s="6">
        <v>12</v>
      </c>
      <c r="E169" s="6">
        <v>9</v>
      </c>
      <c r="F169" s="6">
        <v>15</v>
      </c>
      <c r="G169" s="6">
        <f>C169+D169+E169+F169</f>
        <v>52</v>
      </c>
      <c r="H169" s="6">
        <v>17</v>
      </c>
      <c r="I169" s="7">
        <f>G169/96</f>
        <v>0.5416666666666666</v>
      </c>
      <c r="J169" s="6" t="s">
        <v>257</v>
      </c>
      <c r="K169" s="5" t="s">
        <v>538</v>
      </c>
      <c r="L169" s="5" t="s">
        <v>230</v>
      </c>
      <c r="M169" s="5" t="s">
        <v>137</v>
      </c>
      <c r="N169" s="5" t="s">
        <v>113</v>
      </c>
      <c r="O169" s="20">
        <v>9</v>
      </c>
    </row>
    <row r="170" spans="1:15" ht="15">
      <c r="A170" s="6">
        <v>33</v>
      </c>
      <c r="B170" s="5" t="s">
        <v>539</v>
      </c>
      <c r="C170" s="6">
        <v>18</v>
      </c>
      <c r="D170" s="6">
        <v>10</v>
      </c>
      <c r="E170" s="6">
        <v>8</v>
      </c>
      <c r="F170" s="6">
        <v>16</v>
      </c>
      <c r="G170" s="6">
        <f>C170+D170+E170+F170</f>
        <v>52</v>
      </c>
      <c r="H170" s="6">
        <v>17</v>
      </c>
      <c r="I170" s="7">
        <f>G170/96</f>
        <v>0.5416666666666666</v>
      </c>
      <c r="J170" s="6" t="s">
        <v>257</v>
      </c>
      <c r="K170" s="5" t="s">
        <v>540</v>
      </c>
      <c r="L170" s="5" t="s">
        <v>147</v>
      </c>
      <c r="M170" s="5" t="s">
        <v>405</v>
      </c>
      <c r="N170" s="5" t="s">
        <v>173</v>
      </c>
      <c r="O170" s="20">
        <v>9</v>
      </c>
    </row>
    <row r="171" spans="1:15" ht="15">
      <c r="A171" s="6">
        <v>34</v>
      </c>
      <c r="B171" s="5" t="s">
        <v>541</v>
      </c>
      <c r="C171" s="6">
        <v>21</v>
      </c>
      <c r="D171" s="6">
        <v>8</v>
      </c>
      <c r="E171" s="6">
        <v>9</v>
      </c>
      <c r="F171" s="6">
        <v>14</v>
      </c>
      <c r="G171" s="6">
        <f>C171+D171+E171+F171</f>
        <v>52</v>
      </c>
      <c r="H171" s="6">
        <v>17</v>
      </c>
      <c r="I171" s="7">
        <f>G171/96</f>
        <v>0.5416666666666666</v>
      </c>
      <c r="J171" s="6" t="s">
        <v>257</v>
      </c>
      <c r="K171" s="5" t="s">
        <v>542</v>
      </c>
      <c r="L171" s="5" t="s">
        <v>250</v>
      </c>
      <c r="M171" s="5" t="s">
        <v>201</v>
      </c>
      <c r="N171" s="5" t="s">
        <v>267</v>
      </c>
      <c r="O171" s="20">
        <v>9</v>
      </c>
    </row>
    <row r="172" spans="1:15" ht="15">
      <c r="A172" s="6">
        <v>35</v>
      </c>
      <c r="B172" s="5" t="s">
        <v>543</v>
      </c>
      <c r="C172" s="6">
        <v>16</v>
      </c>
      <c r="D172" s="6">
        <v>10</v>
      </c>
      <c r="E172" s="6">
        <v>9</v>
      </c>
      <c r="F172" s="6">
        <v>16</v>
      </c>
      <c r="G172" s="6">
        <f>C172+D172+E172+F172</f>
        <v>51</v>
      </c>
      <c r="H172" s="6">
        <v>18</v>
      </c>
      <c r="I172" s="7">
        <f>G172/96</f>
        <v>0.53125</v>
      </c>
      <c r="J172" s="6" t="s">
        <v>257</v>
      </c>
      <c r="K172" s="5" t="s">
        <v>544</v>
      </c>
      <c r="L172" s="5" t="s">
        <v>320</v>
      </c>
      <c r="M172" s="5" t="s">
        <v>180</v>
      </c>
      <c r="N172" s="5" t="s">
        <v>113</v>
      </c>
      <c r="O172" s="20">
        <v>9</v>
      </c>
    </row>
    <row r="173" spans="1:15" ht="15">
      <c r="A173" s="6">
        <v>36</v>
      </c>
      <c r="B173" s="5" t="s">
        <v>545</v>
      </c>
      <c r="C173" s="6">
        <v>17</v>
      </c>
      <c r="D173" s="6">
        <v>12</v>
      </c>
      <c r="E173" s="6">
        <v>7</v>
      </c>
      <c r="F173" s="6">
        <v>15</v>
      </c>
      <c r="G173" s="6">
        <f>C173+D173+E173+F173</f>
        <v>51</v>
      </c>
      <c r="H173" s="6">
        <v>18</v>
      </c>
      <c r="I173" s="7">
        <f>G173/96</f>
        <v>0.53125</v>
      </c>
      <c r="J173" s="6" t="s">
        <v>257</v>
      </c>
      <c r="K173" s="5" t="s">
        <v>546</v>
      </c>
      <c r="L173" s="5" t="s">
        <v>547</v>
      </c>
      <c r="M173" s="5" t="s">
        <v>85</v>
      </c>
      <c r="N173" s="5" t="s">
        <v>93</v>
      </c>
      <c r="O173" s="20">
        <v>9</v>
      </c>
    </row>
    <row r="174" spans="1:15" ht="15">
      <c r="A174" s="6">
        <v>37</v>
      </c>
      <c r="B174" s="5" t="s">
        <v>548</v>
      </c>
      <c r="C174" s="6">
        <v>23</v>
      </c>
      <c r="D174" s="6">
        <v>4</v>
      </c>
      <c r="E174" s="6">
        <v>10</v>
      </c>
      <c r="F174" s="6">
        <v>14</v>
      </c>
      <c r="G174" s="6">
        <f>C174+D174+E174+F174</f>
        <v>51</v>
      </c>
      <c r="H174" s="6">
        <v>18</v>
      </c>
      <c r="I174" s="7">
        <f>G174/96</f>
        <v>0.53125</v>
      </c>
      <c r="J174" s="6" t="s">
        <v>257</v>
      </c>
      <c r="K174" s="5" t="s">
        <v>549</v>
      </c>
      <c r="L174" s="5" t="s">
        <v>511</v>
      </c>
      <c r="M174" s="5" t="s">
        <v>405</v>
      </c>
      <c r="N174" s="5" t="s">
        <v>128</v>
      </c>
      <c r="O174" s="20">
        <v>9</v>
      </c>
    </row>
    <row r="175" spans="1:15" ht="15">
      <c r="A175" s="6">
        <v>38</v>
      </c>
      <c r="B175" s="5" t="s">
        <v>550</v>
      </c>
      <c r="C175" s="6">
        <v>18</v>
      </c>
      <c r="D175" s="6">
        <v>10</v>
      </c>
      <c r="E175" s="6">
        <v>7</v>
      </c>
      <c r="F175" s="6">
        <v>16</v>
      </c>
      <c r="G175" s="6">
        <f>C175+D175+E175+F175</f>
        <v>51</v>
      </c>
      <c r="H175" s="6">
        <v>18</v>
      </c>
      <c r="I175" s="7">
        <f>G175/96</f>
        <v>0.53125</v>
      </c>
      <c r="J175" s="6" t="s">
        <v>257</v>
      </c>
      <c r="K175" s="5" t="s">
        <v>551</v>
      </c>
      <c r="L175" s="5" t="s">
        <v>287</v>
      </c>
      <c r="M175" s="5" t="s">
        <v>201</v>
      </c>
      <c r="N175" s="5" t="s">
        <v>113</v>
      </c>
      <c r="O175" s="20">
        <v>9</v>
      </c>
    </row>
    <row r="176" spans="1:15" ht="15">
      <c r="A176" s="6">
        <v>39</v>
      </c>
      <c r="B176" s="5" t="s">
        <v>552</v>
      </c>
      <c r="C176" s="6">
        <v>22</v>
      </c>
      <c r="D176" s="6">
        <v>8</v>
      </c>
      <c r="E176" s="6">
        <v>8</v>
      </c>
      <c r="F176" s="6">
        <v>13</v>
      </c>
      <c r="G176" s="6">
        <f>C176+D176+E176+F176</f>
        <v>51</v>
      </c>
      <c r="H176" s="6">
        <v>18</v>
      </c>
      <c r="I176" s="7">
        <f>G176/96</f>
        <v>0.53125</v>
      </c>
      <c r="J176" s="6" t="s">
        <v>257</v>
      </c>
      <c r="K176" s="5" t="s">
        <v>553</v>
      </c>
      <c r="L176" s="5" t="s">
        <v>554</v>
      </c>
      <c r="M176" s="5" t="s">
        <v>89</v>
      </c>
      <c r="N176" s="5" t="s">
        <v>168</v>
      </c>
      <c r="O176" s="20">
        <v>9</v>
      </c>
    </row>
    <row r="177" spans="1:15" ht="15">
      <c r="A177" s="6">
        <v>40</v>
      </c>
      <c r="B177" s="5" t="s">
        <v>555</v>
      </c>
      <c r="C177" s="6">
        <v>14</v>
      </c>
      <c r="D177" s="6">
        <v>8</v>
      </c>
      <c r="E177" s="6">
        <v>9</v>
      </c>
      <c r="F177" s="6">
        <v>19</v>
      </c>
      <c r="G177" s="6">
        <f>C177+D177+E177+F177</f>
        <v>50</v>
      </c>
      <c r="H177" s="6">
        <v>19</v>
      </c>
      <c r="I177" s="7">
        <f>G177/96</f>
        <v>0.5208333333333334</v>
      </c>
      <c r="J177" s="6" t="s">
        <v>257</v>
      </c>
      <c r="K177" s="5" t="s">
        <v>556</v>
      </c>
      <c r="L177" s="5" t="s">
        <v>230</v>
      </c>
      <c r="M177" s="5" t="s">
        <v>557</v>
      </c>
      <c r="N177" s="5" t="s">
        <v>113</v>
      </c>
      <c r="O177" s="20">
        <v>9</v>
      </c>
    </row>
    <row r="178" spans="1:15" ht="15">
      <c r="A178" s="6">
        <v>41</v>
      </c>
      <c r="B178" s="5" t="s">
        <v>558</v>
      </c>
      <c r="C178" s="6">
        <v>16</v>
      </c>
      <c r="D178" s="6">
        <v>16</v>
      </c>
      <c r="E178" s="6">
        <v>9</v>
      </c>
      <c r="F178" s="6">
        <v>9</v>
      </c>
      <c r="G178" s="6">
        <f>C178+D178+E178+F178</f>
        <v>50</v>
      </c>
      <c r="H178" s="6">
        <v>19</v>
      </c>
      <c r="I178" s="7">
        <f>G178/96</f>
        <v>0.5208333333333334</v>
      </c>
      <c r="J178" s="6" t="s">
        <v>257</v>
      </c>
      <c r="K178" s="5" t="s">
        <v>559</v>
      </c>
      <c r="L178" s="5" t="s">
        <v>290</v>
      </c>
      <c r="M178" s="5" t="s">
        <v>184</v>
      </c>
      <c r="N178" s="5" t="s">
        <v>267</v>
      </c>
      <c r="O178" s="20">
        <v>9</v>
      </c>
    </row>
    <row r="179" spans="1:15" ht="15">
      <c r="A179" s="6">
        <v>42</v>
      </c>
      <c r="B179" s="5" t="s">
        <v>560</v>
      </c>
      <c r="C179" s="6">
        <v>15</v>
      </c>
      <c r="D179" s="6">
        <v>8</v>
      </c>
      <c r="E179" s="6">
        <v>8</v>
      </c>
      <c r="F179" s="6">
        <v>19</v>
      </c>
      <c r="G179" s="6">
        <f>C179+D179+E179+F179</f>
        <v>50</v>
      </c>
      <c r="H179" s="6">
        <v>19</v>
      </c>
      <c r="I179" s="7">
        <f>G179/96</f>
        <v>0.5208333333333334</v>
      </c>
      <c r="J179" s="6" t="s">
        <v>257</v>
      </c>
      <c r="K179" s="5" t="s">
        <v>561</v>
      </c>
      <c r="L179" s="5" t="s">
        <v>457</v>
      </c>
      <c r="M179" s="5" t="s">
        <v>134</v>
      </c>
      <c r="N179" s="5" t="s">
        <v>93</v>
      </c>
      <c r="O179" s="20">
        <v>9</v>
      </c>
    </row>
    <row r="180" spans="1:15" ht="15">
      <c r="A180" s="6">
        <v>43</v>
      </c>
      <c r="B180" s="5" t="s">
        <v>562</v>
      </c>
      <c r="C180" s="6">
        <v>21</v>
      </c>
      <c r="D180" s="6">
        <v>10</v>
      </c>
      <c r="E180" s="6">
        <v>6</v>
      </c>
      <c r="F180" s="6">
        <v>13</v>
      </c>
      <c r="G180" s="6">
        <f>C180+D180+E180+F180</f>
        <v>50</v>
      </c>
      <c r="H180" s="6">
        <v>19</v>
      </c>
      <c r="I180" s="7">
        <f>G180/96</f>
        <v>0.5208333333333334</v>
      </c>
      <c r="J180" s="6" t="s">
        <v>257</v>
      </c>
      <c r="K180" s="5" t="s">
        <v>563</v>
      </c>
      <c r="L180" s="5" t="s">
        <v>564</v>
      </c>
      <c r="M180" s="5" t="s">
        <v>565</v>
      </c>
      <c r="N180" s="5" t="s">
        <v>278</v>
      </c>
      <c r="O180" s="20">
        <v>9</v>
      </c>
    </row>
    <row r="181" spans="1:15" ht="15">
      <c r="A181" s="6">
        <v>44</v>
      </c>
      <c r="B181" s="5" t="s">
        <v>566</v>
      </c>
      <c r="C181" s="6">
        <v>20</v>
      </c>
      <c r="D181" s="6">
        <v>8</v>
      </c>
      <c r="E181" s="6">
        <v>6</v>
      </c>
      <c r="F181" s="6">
        <v>15</v>
      </c>
      <c r="G181" s="6">
        <f>C181+D181+E181+F181</f>
        <v>49</v>
      </c>
      <c r="H181" s="6">
        <v>20</v>
      </c>
      <c r="I181" s="7">
        <f>G181/96</f>
        <v>0.5104166666666666</v>
      </c>
      <c r="J181" s="6" t="s">
        <v>257</v>
      </c>
      <c r="K181" s="5" t="s">
        <v>567</v>
      </c>
      <c r="L181" s="5" t="s">
        <v>498</v>
      </c>
      <c r="M181" s="5" t="s">
        <v>568</v>
      </c>
      <c r="N181" s="5" t="s">
        <v>105</v>
      </c>
      <c r="O181" s="20">
        <v>9</v>
      </c>
    </row>
    <row r="182" spans="1:15" ht="15">
      <c r="A182" s="6">
        <v>45</v>
      </c>
      <c r="B182" s="5" t="s">
        <v>569</v>
      </c>
      <c r="C182" s="6">
        <v>19</v>
      </c>
      <c r="D182" s="6">
        <v>8</v>
      </c>
      <c r="E182" s="6">
        <v>8</v>
      </c>
      <c r="F182" s="6">
        <v>14</v>
      </c>
      <c r="G182" s="6">
        <f>C182+D182+E182+F182</f>
        <v>49</v>
      </c>
      <c r="H182" s="6">
        <v>20</v>
      </c>
      <c r="I182" s="7">
        <f>G182/96</f>
        <v>0.5104166666666666</v>
      </c>
      <c r="J182" s="6" t="s">
        <v>257</v>
      </c>
      <c r="K182" s="5" t="s">
        <v>570</v>
      </c>
      <c r="L182" s="5" t="s">
        <v>386</v>
      </c>
      <c r="M182" s="5" t="s">
        <v>115</v>
      </c>
      <c r="N182" s="5" t="s">
        <v>105</v>
      </c>
      <c r="O182" s="20">
        <v>9</v>
      </c>
    </row>
    <row r="183" spans="1:15" ht="15">
      <c r="A183" s="6">
        <v>46</v>
      </c>
      <c r="B183" s="5" t="s">
        <v>571</v>
      </c>
      <c r="C183" s="6">
        <v>17</v>
      </c>
      <c r="D183" s="6">
        <v>6</v>
      </c>
      <c r="E183" s="6">
        <v>6</v>
      </c>
      <c r="F183" s="6">
        <v>19</v>
      </c>
      <c r="G183" s="6">
        <f>C183+D183+E183+F183</f>
        <v>48</v>
      </c>
      <c r="H183" s="6">
        <v>21</v>
      </c>
      <c r="I183" s="7">
        <f>G183/96</f>
        <v>0.5</v>
      </c>
      <c r="J183" s="6" t="s">
        <v>257</v>
      </c>
      <c r="K183" s="5" t="s">
        <v>572</v>
      </c>
      <c r="L183" s="5" t="s">
        <v>573</v>
      </c>
      <c r="M183" s="5" t="s">
        <v>574</v>
      </c>
      <c r="N183" s="5" t="s">
        <v>426</v>
      </c>
      <c r="O183" s="20">
        <v>9</v>
      </c>
    </row>
    <row r="184" spans="1:15" ht="15">
      <c r="A184" s="6">
        <v>47</v>
      </c>
      <c r="B184" s="5" t="s">
        <v>575</v>
      </c>
      <c r="C184" s="6">
        <v>22</v>
      </c>
      <c r="D184" s="6">
        <v>8</v>
      </c>
      <c r="E184" s="6">
        <v>9</v>
      </c>
      <c r="F184" s="6">
        <v>8</v>
      </c>
      <c r="G184" s="6">
        <f>C184+D184+E184+F184</f>
        <v>47</v>
      </c>
      <c r="H184" s="6">
        <v>22</v>
      </c>
      <c r="I184" s="7">
        <f>G184/96</f>
        <v>0.4895833333333333</v>
      </c>
      <c r="J184" s="6" t="s">
        <v>257</v>
      </c>
      <c r="K184" s="5" t="s">
        <v>576</v>
      </c>
      <c r="L184" s="5" t="s">
        <v>498</v>
      </c>
      <c r="M184" s="5" t="s">
        <v>577</v>
      </c>
      <c r="N184" s="5" t="s">
        <v>168</v>
      </c>
      <c r="O184" s="20">
        <v>9</v>
      </c>
    </row>
    <row r="185" spans="1:15" ht="15">
      <c r="A185" s="6">
        <v>48</v>
      </c>
      <c r="B185" s="5" t="s">
        <v>578</v>
      </c>
      <c r="C185" s="6">
        <v>20</v>
      </c>
      <c r="D185" s="6">
        <v>6</v>
      </c>
      <c r="E185" s="6">
        <v>7</v>
      </c>
      <c r="F185" s="6">
        <v>14</v>
      </c>
      <c r="G185" s="6">
        <f>C185+D185+E185+F185</f>
        <v>47</v>
      </c>
      <c r="H185" s="6">
        <v>22</v>
      </c>
      <c r="I185" s="7">
        <f>G185/96</f>
        <v>0.4895833333333333</v>
      </c>
      <c r="J185" s="6" t="s">
        <v>257</v>
      </c>
      <c r="K185" s="5" t="s">
        <v>579</v>
      </c>
      <c r="L185" s="5" t="s">
        <v>471</v>
      </c>
      <c r="M185" s="5" t="s">
        <v>263</v>
      </c>
      <c r="N185" s="5" t="s">
        <v>291</v>
      </c>
      <c r="O185" s="20">
        <v>9</v>
      </c>
    </row>
    <row r="186" spans="1:15" ht="15">
      <c r="A186" s="6">
        <v>49</v>
      </c>
      <c r="B186" s="5" t="s">
        <v>580</v>
      </c>
      <c r="C186" s="6">
        <v>18</v>
      </c>
      <c r="D186" s="6">
        <v>8</v>
      </c>
      <c r="E186" s="6">
        <v>8</v>
      </c>
      <c r="F186" s="6">
        <v>13</v>
      </c>
      <c r="G186" s="6">
        <f>C186+D186+E186+F186</f>
        <v>47</v>
      </c>
      <c r="H186" s="6">
        <v>22</v>
      </c>
      <c r="I186" s="7">
        <f>G186/96</f>
        <v>0.4895833333333333</v>
      </c>
      <c r="J186" s="6" t="s">
        <v>257</v>
      </c>
      <c r="K186" s="5" t="s">
        <v>581</v>
      </c>
      <c r="L186" s="5" t="s">
        <v>156</v>
      </c>
      <c r="M186" s="5" t="s">
        <v>104</v>
      </c>
      <c r="N186" s="5" t="s">
        <v>582</v>
      </c>
      <c r="O186" s="20">
        <v>9</v>
      </c>
    </row>
    <row r="187" spans="1:15" ht="15">
      <c r="A187" s="6">
        <v>50</v>
      </c>
      <c r="B187" s="5" t="s">
        <v>583</v>
      </c>
      <c r="C187" s="6">
        <v>20</v>
      </c>
      <c r="D187" s="6">
        <v>8</v>
      </c>
      <c r="E187" s="6">
        <v>6</v>
      </c>
      <c r="F187" s="6">
        <v>13</v>
      </c>
      <c r="G187" s="6">
        <f>C187+D187+E187+F187</f>
        <v>47</v>
      </c>
      <c r="H187" s="6">
        <v>22</v>
      </c>
      <c r="I187" s="7">
        <f>G187/96</f>
        <v>0.4895833333333333</v>
      </c>
      <c r="J187" s="6" t="s">
        <v>257</v>
      </c>
      <c r="K187" s="5" t="s">
        <v>132</v>
      </c>
      <c r="L187" s="5" t="s">
        <v>191</v>
      </c>
      <c r="M187" s="5" t="s">
        <v>192</v>
      </c>
      <c r="N187" s="5" t="s">
        <v>93</v>
      </c>
      <c r="O187" s="20">
        <v>9</v>
      </c>
    </row>
    <row r="188" spans="1:15" ht="15">
      <c r="A188" s="6">
        <v>51</v>
      </c>
      <c r="B188" s="5" t="s">
        <v>584</v>
      </c>
      <c r="C188" s="6">
        <v>19</v>
      </c>
      <c r="D188" s="6">
        <v>6</v>
      </c>
      <c r="E188" s="6">
        <v>11</v>
      </c>
      <c r="F188" s="6">
        <v>11</v>
      </c>
      <c r="G188" s="6">
        <f>C188+D188+E188+F188</f>
        <v>47</v>
      </c>
      <c r="H188" s="6">
        <v>22</v>
      </c>
      <c r="I188" s="7">
        <f>G188/96</f>
        <v>0.4895833333333333</v>
      </c>
      <c r="J188" s="6" t="s">
        <v>257</v>
      </c>
      <c r="K188" s="5" t="s">
        <v>585</v>
      </c>
      <c r="L188" s="5" t="s">
        <v>386</v>
      </c>
      <c r="M188" s="5" t="s">
        <v>586</v>
      </c>
      <c r="N188" s="5" t="s">
        <v>117</v>
      </c>
      <c r="O188" s="20">
        <v>9</v>
      </c>
    </row>
    <row r="189" spans="1:15" ht="15">
      <c r="A189" s="6">
        <v>52</v>
      </c>
      <c r="B189" s="5" t="s">
        <v>587</v>
      </c>
      <c r="C189" s="6">
        <v>20</v>
      </c>
      <c r="D189" s="6">
        <v>8</v>
      </c>
      <c r="E189" s="6">
        <v>7</v>
      </c>
      <c r="F189" s="6">
        <v>11</v>
      </c>
      <c r="G189" s="6">
        <f>C189+D189+E189+F189</f>
        <v>46</v>
      </c>
      <c r="H189" s="6">
        <v>23</v>
      </c>
      <c r="I189" s="7">
        <f>G189/96</f>
        <v>0.4791666666666667</v>
      </c>
      <c r="J189" s="6" t="s">
        <v>257</v>
      </c>
      <c r="K189" s="5" t="s">
        <v>588</v>
      </c>
      <c r="L189" s="5" t="s">
        <v>122</v>
      </c>
      <c r="M189" s="5" t="s">
        <v>127</v>
      </c>
      <c r="N189" s="5" t="s">
        <v>196</v>
      </c>
      <c r="O189" s="20">
        <v>9</v>
      </c>
    </row>
    <row r="190" spans="1:15" ht="15">
      <c r="A190" s="6">
        <v>53</v>
      </c>
      <c r="B190" s="5" t="s">
        <v>589</v>
      </c>
      <c r="C190" s="6">
        <v>17</v>
      </c>
      <c r="D190" s="6">
        <v>8</v>
      </c>
      <c r="E190" s="6">
        <v>6</v>
      </c>
      <c r="F190" s="6">
        <v>15</v>
      </c>
      <c r="G190" s="6">
        <f>C190+D190+E190+F190</f>
        <v>46</v>
      </c>
      <c r="H190" s="6">
        <v>23</v>
      </c>
      <c r="I190" s="7">
        <f>G190/96</f>
        <v>0.4791666666666667</v>
      </c>
      <c r="J190" s="6" t="s">
        <v>257</v>
      </c>
      <c r="K190" s="5" t="s">
        <v>590</v>
      </c>
      <c r="L190" s="5" t="s">
        <v>153</v>
      </c>
      <c r="M190" s="5" t="s">
        <v>591</v>
      </c>
      <c r="N190" s="5" t="s">
        <v>388</v>
      </c>
      <c r="O190" s="20">
        <v>9</v>
      </c>
    </row>
    <row r="191" spans="1:15" ht="15">
      <c r="A191" s="6">
        <v>54</v>
      </c>
      <c r="B191" s="5" t="s">
        <v>592</v>
      </c>
      <c r="C191" s="6">
        <v>19</v>
      </c>
      <c r="D191" s="6">
        <v>8</v>
      </c>
      <c r="E191" s="6">
        <v>6</v>
      </c>
      <c r="F191" s="6">
        <v>12</v>
      </c>
      <c r="G191" s="6">
        <f>C191+D191+E191+F191</f>
        <v>45</v>
      </c>
      <c r="H191" s="6">
        <v>24</v>
      </c>
      <c r="I191" s="7">
        <f>G191/96</f>
        <v>0.46875</v>
      </c>
      <c r="J191" s="6" t="s">
        <v>257</v>
      </c>
      <c r="K191" s="5" t="s">
        <v>593</v>
      </c>
      <c r="L191" s="5" t="s">
        <v>439</v>
      </c>
      <c r="M191" s="5" t="s">
        <v>108</v>
      </c>
      <c r="N191" s="5" t="s">
        <v>124</v>
      </c>
      <c r="O191" s="20">
        <v>9</v>
      </c>
    </row>
    <row r="192" spans="1:15" ht="15">
      <c r="A192" s="6">
        <v>55</v>
      </c>
      <c r="B192" s="5" t="s">
        <v>594</v>
      </c>
      <c r="C192" s="6">
        <v>13</v>
      </c>
      <c r="D192" s="6">
        <v>6</v>
      </c>
      <c r="E192" s="6">
        <v>9</v>
      </c>
      <c r="F192" s="6">
        <v>16</v>
      </c>
      <c r="G192" s="6">
        <f>C192+D192+E192+F192</f>
        <v>44</v>
      </c>
      <c r="H192" s="6">
        <v>25</v>
      </c>
      <c r="I192" s="7">
        <f>G192/96</f>
        <v>0.4583333333333333</v>
      </c>
      <c r="J192" s="6" t="s">
        <v>257</v>
      </c>
      <c r="K192" s="5" t="s">
        <v>595</v>
      </c>
      <c r="L192" s="5" t="s">
        <v>439</v>
      </c>
      <c r="M192" s="5" t="s">
        <v>192</v>
      </c>
      <c r="N192" s="5" t="s">
        <v>278</v>
      </c>
      <c r="O192" s="20">
        <v>9</v>
      </c>
    </row>
    <row r="193" spans="1:15" ht="15">
      <c r="A193" s="6">
        <v>56</v>
      </c>
      <c r="B193" s="5" t="s">
        <v>596</v>
      </c>
      <c r="C193" s="6">
        <v>17</v>
      </c>
      <c r="D193" s="6">
        <v>8</v>
      </c>
      <c r="E193" s="6">
        <v>6</v>
      </c>
      <c r="F193" s="6">
        <v>13</v>
      </c>
      <c r="G193" s="6">
        <f>C193+D193+E193+F193</f>
        <v>44</v>
      </c>
      <c r="H193" s="6">
        <v>25</v>
      </c>
      <c r="I193" s="7">
        <f>G193/96</f>
        <v>0.4583333333333333</v>
      </c>
      <c r="J193" s="6" t="s">
        <v>257</v>
      </c>
      <c r="K193" s="5" t="s">
        <v>597</v>
      </c>
      <c r="L193" s="5" t="s">
        <v>449</v>
      </c>
      <c r="M193" s="5" t="s">
        <v>263</v>
      </c>
      <c r="N193" s="5" t="s">
        <v>93</v>
      </c>
      <c r="O193" s="20">
        <v>9</v>
      </c>
    </row>
    <row r="194" spans="1:15" ht="15">
      <c r="A194" s="6">
        <v>57</v>
      </c>
      <c r="B194" s="5" t="s">
        <v>598</v>
      </c>
      <c r="C194" s="6">
        <v>12</v>
      </c>
      <c r="D194" s="6">
        <v>6</v>
      </c>
      <c r="E194" s="6">
        <v>8</v>
      </c>
      <c r="F194" s="6">
        <v>18</v>
      </c>
      <c r="G194" s="6">
        <f>C194+D194+E194+F194</f>
        <v>44</v>
      </c>
      <c r="H194" s="6">
        <v>25</v>
      </c>
      <c r="I194" s="7">
        <f>G194/96</f>
        <v>0.4583333333333333</v>
      </c>
      <c r="J194" s="6" t="s">
        <v>257</v>
      </c>
      <c r="K194" s="5" t="s">
        <v>599</v>
      </c>
      <c r="L194" s="5" t="s">
        <v>287</v>
      </c>
      <c r="M194" s="5" t="s">
        <v>144</v>
      </c>
      <c r="N194" s="5" t="s">
        <v>142</v>
      </c>
      <c r="O194" s="20">
        <v>9</v>
      </c>
    </row>
    <row r="195" spans="1:15" ht="15">
      <c r="A195" s="6">
        <v>58</v>
      </c>
      <c r="B195" s="5" t="s">
        <v>600</v>
      </c>
      <c r="C195" s="6">
        <v>13</v>
      </c>
      <c r="D195" s="6">
        <v>12</v>
      </c>
      <c r="E195" s="6">
        <v>4</v>
      </c>
      <c r="F195" s="6">
        <v>15</v>
      </c>
      <c r="G195" s="6">
        <f>C195+D195+E195+F195</f>
        <v>44</v>
      </c>
      <c r="H195" s="6">
        <v>25</v>
      </c>
      <c r="I195" s="7">
        <f>G195/96</f>
        <v>0.4583333333333333</v>
      </c>
      <c r="J195" s="6" t="s">
        <v>257</v>
      </c>
      <c r="K195" s="5" t="s">
        <v>601</v>
      </c>
      <c r="L195" s="5" t="s">
        <v>602</v>
      </c>
      <c r="M195" s="5" t="s">
        <v>603</v>
      </c>
      <c r="N195" s="5" t="s">
        <v>105</v>
      </c>
      <c r="O195" s="20">
        <v>9</v>
      </c>
    </row>
    <row r="196" spans="1:15" ht="15">
      <c r="A196" s="6">
        <v>59</v>
      </c>
      <c r="B196" s="5" t="s">
        <v>604</v>
      </c>
      <c r="C196" s="6">
        <v>16</v>
      </c>
      <c r="D196" s="6">
        <v>6</v>
      </c>
      <c r="E196" s="6">
        <v>7</v>
      </c>
      <c r="F196" s="6">
        <v>14</v>
      </c>
      <c r="G196" s="6">
        <f>C196+D196+E196+F196</f>
        <v>43</v>
      </c>
      <c r="H196" s="6">
        <v>26</v>
      </c>
      <c r="I196" s="7">
        <f>G196/96</f>
        <v>0.4479166666666667</v>
      </c>
      <c r="J196" s="6" t="s">
        <v>257</v>
      </c>
      <c r="K196" s="5" t="s">
        <v>605</v>
      </c>
      <c r="L196" s="5" t="s">
        <v>394</v>
      </c>
      <c r="M196" s="5" t="s">
        <v>127</v>
      </c>
      <c r="N196" s="5" t="s">
        <v>426</v>
      </c>
      <c r="O196" s="20">
        <v>9</v>
      </c>
    </row>
    <row r="197" spans="1:15" ht="15">
      <c r="A197" s="6">
        <v>60</v>
      </c>
      <c r="B197" s="5" t="s">
        <v>606</v>
      </c>
      <c r="C197" s="6">
        <v>12</v>
      </c>
      <c r="D197" s="6">
        <v>6</v>
      </c>
      <c r="E197" s="6">
        <v>11</v>
      </c>
      <c r="F197" s="6">
        <v>13</v>
      </c>
      <c r="G197" s="6">
        <f>C197+D197+E197+F197</f>
        <v>42</v>
      </c>
      <c r="H197" s="6">
        <v>27</v>
      </c>
      <c r="I197" s="7">
        <f>G197/96</f>
        <v>0.4375</v>
      </c>
      <c r="J197" s="6" t="s">
        <v>257</v>
      </c>
      <c r="K197" s="5" t="s">
        <v>607</v>
      </c>
      <c r="L197" s="5" t="s">
        <v>175</v>
      </c>
      <c r="M197" s="5" t="s">
        <v>608</v>
      </c>
      <c r="N197" s="5" t="s">
        <v>113</v>
      </c>
      <c r="O197" s="20">
        <v>9</v>
      </c>
    </row>
    <row r="198" spans="1:15" ht="15">
      <c r="A198" s="6">
        <v>61</v>
      </c>
      <c r="B198" s="5" t="s">
        <v>609</v>
      </c>
      <c r="C198" s="6">
        <v>16</v>
      </c>
      <c r="D198" s="6">
        <v>8</v>
      </c>
      <c r="E198" s="6">
        <v>7</v>
      </c>
      <c r="F198" s="6">
        <v>10</v>
      </c>
      <c r="G198" s="6">
        <f>C198+D198+E198+F198</f>
        <v>41</v>
      </c>
      <c r="H198" s="6">
        <v>28</v>
      </c>
      <c r="I198" s="7">
        <f>G198/96</f>
        <v>0.4270833333333333</v>
      </c>
      <c r="J198" s="6" t="s">
        <v>257</v>
      </c>
      <c r="K198" s="5" t="s">
        <v>610</v>
      </c>
      <c r="L198" s="5" t="s">
        <v>442</v>
      </c>
      <c r="M198" s="5" t="s">
        <v>192</v>
      </c>
      <c r="N198" s="5" t="s">
        <v>611</v>
      </c>
      <c r="O198" s="20">
        <v>9</v>
      </c>
    </row>
    <row r="199" spans="1:15" ht="15">
      <c r="A199" s="6">
        <v>62</v>
      </c>
      <c r="B199" s="5" t="s">
        <v>612</v>
      </c>
      <c r="C199" s="6">
        <v>15</v>
      </c>
      <c r="D199" s="6">
        <v>4</v>
      </c>
      <c r="E199" s="6">
        <v>8</v>
      </c>
      <c r="F199" s="6">
        <v>13</v>
      </c>
      <c r="G199" s="6">
        <f>C199+D199+E199+F199</f>
        <v>40</v>
      </c>
      <c r="H199" s="6">
        <v>29</v>
      </c>
      <c r="I199" s="7">
        <f>G199/96</f>
        <v>0.4166666666666667</v>
      </c>
      <c r="J199" s="6" t="s">
        <v>257</v>
      </c>
      <c r="K199" s="5" t="s">
        <v>613</v>
      </c>
      <c r="L199" s="5" t="s">
        <v>156</v>
      </c>
      <c r="M199" s="5" t="s">
        <v>151</v>
      </c>
      <c r="N199" s="5" t="s">
        <v>278</v>
      </c>
      <c r="O199" s="20">
        <v>9</v>
      </c>
    </row>
    <row r="200" spans="1:15" ht="15">
      <c r="A200" s="6">
        <v>63</v>
      </c>
      <c r="B200" s="5" t="s">
        <v>614</v>
      </c>
      <c r="C200" s="6">
        <v>17</v>
      </c>
      <c r="D200" s="6">
        <v>8</v>
      </c>
      <c r="E200" s="6">
        <v>4</v>
      </c>
      <c r="F200" s="6">
        <v>11</v>
      </c>
      <c r="G200" s="6">
        <f>C200+D200+E200+F200</f>
        <v>40</v>
      </c>
      <c r="H200" s="6">
        <v>29</v>
      </c>
      <c r="I200" s="7">
        <f>G200/96</f>
        <v>0.4166666666666667</v>
      </c>
      <c r="J200" s="6" t="s">
        <v>257</v>
      </c>
      <c r="K200" s="5" t="s">
        <v>615</v>
      </c>
      <c r="L200" s="5" t="s">
        <v>439</v>
      </c>
      <c r="M200" s="5" t="s">
        <v>137</v>
      </c>
      <c r="N200" s="5" t="s">
        <v>291</v>
      </c>
      <c r="O200" s="20">
        <v>9</v>
      </c>
    </row>
    <row r="201" spans="1:15" ht="15">
      <c r="A201" s="6">
        <v>64</v>
      </c>
      <c r="B201" s="5" t="s">
        <v>616</v>
      </c>
      <c r="C201" s="6">
        <v>9</v>
      </c>
      <c r="D201" s="6">
        <v>8</v>
      </c>
      <c r="E201" s="6">
        <v>6</v>
      </c>
      <c r="F201" s="6">
        <v>17</v>
      </c>
      <c r="G201" s="6">
        <f>C201+D201+E201+F201</f>
        <v>40</v>
      </c>
      <c r="H201" s="6">
        <v>29</v>
      </c>
      <c r="I201" s="7">
        <f>G201/96</f>
        <v>0.4166666666666667</v>
      </c>
      <c r="J201" s="6" t="s">
        <v>257</v>
      </c>
      <c r="K201" s="5" t="s">
        <v>534</v>
      </c>
      <c r="L201" s="5" t="s">
        <v>205</v>
      </c>
      <c r="M201" s="5" t="s">
        <v>92</v>
      </c>
      <c r="N201" s="5" t="s">
        <v>388</v>
      </c>
      <c r="O201" s="20">
        <v>9</v>
      </c>
    </row>
    <row r="202" spans="1:15" ht="15">
      <c r="A202" s="6">
        <v>65</v>
      </c>
      <c r="B202" s="5" t="s">
        <v>617</v>
      </c>
      <c r="C202" s="6">
        <v>13</v>
      </c>
      <c r="D202" s="6">
        <v>2</v>
      </c>
      <c r="E202" s="6">
        <v>9</v>
      </c>
      <c r="F202" s="6">
        <v>15</v>
      </c>
      <c r="G202" s="6">
        <f>C202+D202+E202+F202</f>
        <v>39</v>
      </c>
      <c r="H202" s="6">
        <v>30</v>
      </c>
      <c r="I202" s="7">
        <f>G202/96</f>
        <v>0.40625</v>
      </c>
      <c r="J202" s="6" t="s">
        <v>257</v>
      </c>
      <c r="K202" s="5" t="s">
        <v>618</v>
      </c>
      <c r="L202" s="5" t="s">
        <v>439</v>
      </c>
      <c r="M202" s="5" t="s">
        <v>123</v>
      </c>
      <c r="N202" s="5" t="s">
        <v>113</v>
      </c>
      <c r="O202" s="20">
        <v>9</v>
      </c>
    </row>
    <row r="203" spans="1:15" ht="15">
      <c r="A203" s="6">
        <v>66</v>
      </c>
      <c r="B203" s="5" t="s">
        <v>619</v>
      </c>
      <c r="C203" s="6">
        <v>10</v>
      </c>
      <c r="D203" s="6">
        <v>6</v>
      </c>
      <c r="E203" s="6">
        <v>8</v>
      </c>
      <c r="F203" s="6">
        <v>15</v>
      </c>
      <c r="G203" s="6">
        <f>C203+D203+E203+F203</f>
        <v>39</v>
      </c>
      <c r="H203" s="6">
        <v>30</v>
      </c>
      <c r="I203" s="7">
        <f>G203/96</f>
        <v>0.40625</v>
      </c>
      <c r="J203" s="6" t="s">
        <v>257</v>
      </c>
      <c r="K203" s="5" t="s">
        <v>620</v>
      </c>
      <c r="L203" s="5" t="s">
        <v>386</v>
      </c>
      <c r="M203" s="5" t="s">
        <v>92</v>
      </c>
      <c r="N203" s="5" t="s">
        <v>117</v>
      </c>
      <c r="O203" s="20">
        <v>9</v>
      </c>
    </row>
    <row r="204" spans="1:15" ht="15">
      <c r="A204" s="6">
        <v>67</v>
      </c>
      <c r="B204" s="5" t="s">
        <v>621</v>
      </c>
      <c r="C204" s="6">
        <v>16</v>
      </c>
      <c r="D204" s="6">
        <v>6</v>
      </c>
      <c r="E204" s="6">
        <v>6</v>
      </c>
      <c r="F204" s="6">
        <v>11</v>
      </c>
      <c r="G204" s="6">
        <f>C204+D204+E204+F204</f>
        <v>39</v>
      </c>
      <c r="H204" s="6">
        <v>30</v>
      </c>
      <c r="I204" s="7">
        <f>G204/96</f>
        <v>0.40625</v>
      </c>
      <c r="J204" s="6" t="s">
        <v>257</v>
      </c>
      <c r="K204" s="5" t="s">
        <v>622</v>
      </c>
      <c r="L204" s="5" t="s">
        <v>623</v>
      </c>
      <c r="M204" s="5" t="s">
        <v>332</v>
      </c>
      <c r="N204" s="5" t="s">
        <v>181</v>
      </c>
      <c r="O204" s="20">
        <v>9</v>
      </c>
    </row>
    <row r="205" spans="1:15" ht="15">
      <c r="A205" s="6">
        <v>68</v>
      </c>
      <c r="B205" s="5" t="s">
        <v>624</v>
      </c>
      <c r="C205" s="6">
        <v>17</v>
      </c>
      <c r="D205" s="6">
        <v>6</v>
      </c>
      <c r="E205" s="6">
        <v>5</v>
      </c>
      <c r="F205" s="6">
        <v>10</v>
      </c>
      <c r="G205" s="6">
        <f>C205+D205+E205+F205</f>
        <v>38</v>
      </c>
      <c r="H205" s="6">
        <v>31</v>
      </c>
      <c r="I205" s="7">
        <f>G205/96</f>
        <v>0.3958333333333333</v>
      </c>
      <c r="J205" s="6" t="s">
        <v>257</v>
      </c>
      <c r="K205" s="5" t="s">
        <v>625</v>
      </c>
      <c r="L205" s="5" t="s">
        <v>371</v>
      </c>
      <c r="M205" s="5" t="s">
        <v>626</v>
      </c>
      <c r="N205" s="5" t="s">
        <v>168</v>
      </c>
      <c r="O205" s="20">
        <v>9</v>
      </c>
    </row>
    <row r="206" spans="1:15" ht="15">
      <c r="A206" s="6">
        <v>69</v>
      </c>
      <c r="B206" s="5" t="s">
        <v>627</v>
      </c>
      <c r="C206" s="6">
        <v>12</v>
      </c>
      <c r="D206" s="6">
        <v>6</v>
      </c>
      <c r="E206" s="6">
        <v>8</v>
      </c>
      <c r="F206" s="6">
        <v>12</v>
      </c>
      <c r="G206" s="6">
        <f>C206+D206+E206+F206</f>
        <v>38</v>
      </c>
      <c r="H206" s="6">
        <v>31</v>
      </c>
      <c r="I206" s="7">
        <f>G206/96</f>
        <v>0.3958333333333333</v>
      </c>
      <c r="J206" s="6" t="s">
        <v>257</v>
      </c>
      <c r="K206" s="5" t="s">
        <v>628</v>
      </c>
      <c r="L206" s="5" t="s">
        <v>133</v>
      </c>
      <c r="M206" s="5" t="s">
        <v>629</v>
      </c>
      <c r="N206" s="5" t="s">
        <v>388</v>
      </c>
      <c r="O206" s="20">
        <v>9</v>
      </c>
    </row>
    <row r="207" spans="1:15" ht="15">
      <c r="A207" s="6">
        <v>70</v>
      </c>
      <c r="B207" s="5" t="s">
        <v>630</v>
      </c>
      <c r="C207" s="6">
        <v>7</v>
      </c>
      <c r="D207" s="6">
        <v>4</v>
      </c>
      <c r="E207" s="6">
        <v>7</v>
      </c>
      <c r="F207" s="6">
        <v>16</v>
      </c>
      <c r="G207" s="6">
        <f>C207+D207+E207+F207</f>
        <v>34</v>
      </c>
      <c r="H207" s="6">
        <v>32</v>
      </c>
      <c r="I207" s="7">
        <f>G207/96</f>
        <v>0.3541666666666667</v>
      </c>
      <c r="J207" s="6" t="s">
        <v>257</v>
      </c>
      <c r="K207" s="5" t="s">
        <v>631</v>
      </c>
      <c r="L207" s="5" t="s">
        <v>471</v>
      </c>
      <c r="M207" s="5" t="s">
        <v>632</v>
      </c>
      <c r="N207" s="5" t="s">
        <v>131</v>
      </c>
      <c r="O207" s="20">
        <v>9</v>
      </c>
    </row>
    <row r="208" spans="1:15" ht="15">
      <c r="A208" s="6">
        <v>71</v>
      </c>
      <c r="B208" s="5" t="s">
        <v>633</v>
      </c>
      <c r="C208" s="6">
        <v>13</v>
      </c>
      <c r="D208" s="6">
        <v>4</v>
      </c>
      <c r="E208" s="6">
        <v>7</v>
      </c>
      <c r="F208" s="6">
        <v>9</v>
      </c>
      <c r="G208" s="6">
        <f>C208+D208+E208+F208</f>
        <v>33</v>
      </c>
      <c r="H208" s="6">
        <v>33</v>
      </c>
      <c r="I208" s="7">
        <f>G208/96</f>
        <v>0.34375</v>
      </c>
      <c r="J208" s="6" t="s">
        <v>257</v>
      </c>
      <c r="K208" s="5" t="s">
        <v>634</v>
      </c>
      <c r="L208" s="5" t="s">
        <v>471</v>
      </c>
      <c r="M208" s="5" t="s">
        <v>635</v>
      </c>
      <c r="N208" s="5" t="s">
        <v>117</v>
      </c>
      <c r="O208" s="20">
        <v>9</v>
      </c>
    </row>
    <row r="209" spans="1:15" ht="15">
      <c r="A209" s="6">
        <v>72</v>
      </c>
      <c r="B209" s="5" t="s">
        <v>636</v>
      </c>
      <c r="C209" s="6">
        <v>9</v>
      </c>
      <c r="D209" s="6">
        <v>2</v>
      </c>
      <c r="E209" s="6">
        <v>6</v>
      </c>
      <c r="F209" s="6">
        <v>10</v>
      </c>
      <c r="G209" s="6">
        <f>C209+D209+E209+F209</f>
        <v>27</v>
      </c>
      <c r="H209" s="6">
        <v>34</v>
      </c>
      <c r="I209" s="7">
        <f>G209/96</f>
        <v>0.28125</v>
      </c>
      <c r="J209" s="6" t="s">
        <v>257</v>
      </c>
      <c r="K209" s="5" t="s">
        <v>637</v>
      </c>
      <c r="L209" s="5" t="s">
        <v>250</v>
      </c>
      <c r="M209" s="5" t="s">
        <v>137</v>
      </c>
      <c r="N209" s="5" t="s">
        <v>291</v>
      </c>
      <c r="O209" s="20">
        <v>9</v>
      </c>
    </row>
    <row r="210" spans="1:15" ht="15">
      <c r="A210" s="21">
        <v>1</v>
      </c>
      <c r="B210" s="22" t="s">
        <v>638</v>
      </c>
      <c r="C210" s="21">
        <v>34</v>
      </c>
      <c r="D210" s="21">
        <v>18</v>
      </c>
      <c r="E210" s="21">
        <v>17</v>
      </c>
      <c r="F210" s="21">
        <v>11</v>
      </c>
      <c r="G210" s="21">
        <f>C210+D210+E210+F210</f>
        <v>80</v>
      </c>
      <c r="H210" s="21">
        <v>1</v>
      </c>
      <c r="I210" s="23">
        <f>G210/109</f>
        <v>0.7339449541284404</v>
      </c>
      <c r="J210" s="21" t="s">
        <v>255</v>
      </c>
      <c r="K210" s="22" t="s">
        <v>639</v>
      </c>
      <c r="L210" s="22" t="s">
        <v>80</v>
      </c>
      <c r="M210" s="22" t="s">
        <v>85</v>
      </c>
      <c r="N210" s="22" t="s">
        <v>105</v>
      </c>
      <c r="O210" s="24">
        <v>10</v>
      </c>
    </row>
    <row r="211" spans="1:15" ht="15">
      <c r="A211" s="21">
        <v>2</v>
      </c>
      <c r="B211" s="22" t="s">
        <v>640</v>
      </c>
      <c r="C211" s="21">
        <v>31</v>
      </c>
      <c r="D211" s="21">
        <v>18</v>
      </c>
      <c r="E211" s="21">
        <v>15</v>
      </c>
      <c r="F211" s="21">
        <v>14</v>
      </c>
      <c r="G211" s="21">
        <f>C211+D211+E211+F211</f>
        <v>78</v>
      </c>
      <c r="H211" s="21">
        <v>2</v>
      </c>
      <c r="I211" s="23">
        <f>G211/109</f>
        <v>0.7155963302752294</v>
      </c>
      <c r="J211" s="21" t="s">
        <v>256</v>
      </c>
      <c r="K211" s="22" t="s">
        <v>641</v>
      </c>
      <c r="L211" s="22" t="s">
        <v>252</v>
      </c>
      <c r="M211" s="22" t="s">
        <v>184</v>
      </c>
      <c r="N211" s="22" t="s">
        <v>128</v>
      </c>
      <c r="O211" s="24">
        <v>10</v>
      </c>
    </row>
    <row r="212" spans="1:15" ht="15">
      <c r="A212" s="21">
        <v>3</v>
      </c>
      <c r="B212" s="22" t="s">
        <v>642</v>
      </c>
      <c r="C212" s="21">
        <v>28</v>
      </c>
      <c r="D212" s="21">
        <v>18</v>
      </c>
      <c r="E212" s="21">
        <v>16</v>
      </c>
      <c r="F212" s="21">
        <v>15</v>
      </c>
      <c r="G212" s="21">
        <f>C212+D212+E212+F212</f>
        <v>77</v>
      </c>
      <c r="H212" s="21">
        <v>3</v>
      </c>
      <c r="I212" s="23">
        <f>G212/109</f>
        <v>0.7064220183486238</v>
      </c>
      <c r="J212" s="21" t="s">
        <v>256</v>
      </c>
      <c r="K212" s="22" t="s">
        <v>643</v>
      </c>
      <c r="L212" s="22" t="s">
        <v>205</v>
      </c>
      <c r="M212" s="22" t="s">
        <v>137</v>
      </c>
      <c r="N212" s="22" t="s">
        <v>97</v>
      </c>
      <c r="O212" s="24">
        <v>10</v>
      </c>
    </row>
    <row r="213" spans="1:15" ht="15">
      <c r="A213" s="21">
        <v>4</v>
      </c>
      <c r="B213" s="22" t="s">
        <v>644</v>
      </c>
      <c r="C213" s="21">
        <v>32</v>
      </c>
      <c r="D213" s="21">
        <v>16</v>
      </c>
      <c r="E213" s="21">
        <v>15</v>
      </c>
      <c r="F213" s="21">
        <v>13</v>
      </c>
      <c r="G213" s="21">
        <f>C213+D213+E213+F213</f>
        <v>76</v>
      </c>
      <c r="H213" s="21">
        <v>4</v>
      </c>
      <c r="I213" s="23">
        <f>G213/109</f>
        <v>0.6972477064220184</v>
      </c>
      <c r="J213" s="21" t="s">
        <v>256</v>
      </c>
      <c r="K213" s="22" t="s">
        <v>645</v>
      </c>
      <c r="L213" s="22" t="s">
        <v>133</v>
      </c>
      <c r="M213" s="22" t="s">
        <v>574</v>
      </c>
      <c r="N213" s="22" t="s">
        <v>135</v>
      </c>
      <c r="O213" s="24">
        <v>10</v>
      </c>
    </row>
    <row r="214" spans="1:15" ht="15">
      <c r="A214" s="21">
        <v>5</v>
      </c>
      <c r="B214" s="22" t="s">
        <v>646</v>
      </c>
      <c r="C214" s="21">
        <v>24</v>
      </c>
      <c r="D214" s="21">
        <v>16</v>
      </c>
      <c r="E214" s="21">
        <v>16</v>
      </c>
      <c r="F214" s="21">
        <v>19</v>
      </c>
      <c r="G214" s="21">
        <f>C214+D214+E214+F214</f>
        <v>75</v>
      </c>
      <c r="H214" s="21">
        <v>5</v>
      </c>
      <c r="I214" s="23">
        <f>G214/109</f>
        <v>0.6880733944954128</v>
      </c>
      <c r="J214" s="21" t="s">
        <v>256</v>
      </c>
      <c r="K214" s="22" t="s">
        <v>647</v>
      </c>
      <c r="L214" s="22" t="s">
        <v>439</v>
      </c>
      <c r="M214" s="22" t="s">
        <v>127</v>
      </c>
      <c r="N214" s="22" t="s">
        <v>291</v>
      </c>
      <c r="O214" s="24">
        <v>10</v>
      </c>
    </row>
    <row r="215" spans="1:15" ht="15">
      <c r="A215" s="21">
        <v>6</v>
      </c>
      <c r="B215" s="22" t="s">
        <v>648</v>
      </c>
      <c r="C215" s="21">
        <v>37</v>
      </c>
      <c r="D215" s="21">
        <v>14</v>
      </c>
      <c r="E215" s="21">
        <v>14</v>
      </c>
      <c r="F215" s="21">
        <v>9</v>
      </c>
      <c r="G215" s="21">
        <f>C215+D215+E215+F215</f>
        <v>74</v>
      </c>
      <c r="H215" s="21">
        <v>6</v>
      </c>
      <c r="I215" s="23">
        <f>G215/109</f>
        <v>0.6788990825688074</v>
      </c>
      <c r="J215" s="21" t="s">
        <v>256</v>
      </c>
      <c r="K215" s="22" t="s">
        <v>649</v>
      </c>
      <c r="L215" s="22" t="s">
        <v>325</v>
      </c>
      <c r="M215" s="22" t="s">
        <v>144</v>
      </c>
      <c r="N215" s="22" t="s">
        <v>138</v>
      </c>
      <c r="O215" s="24">
        <v>10</v>
      </c>
    </row>
    <row r="216" spans="1:15" ht="15">
      <c r="A216" s="21">
        <v>7</v>
      </c>
      <c r="B216" s="22" t="s">
        <v>650</v>
      </c>
      <c r="C216" s="21">
        <v>34</v>
      </c>
      <c r="D216" s="21">
        <v>18</v>
      </c>
      <c r="E216" s="21">
        <v>12</v>
      </c>
      <c r="F216" s="21">
        <v>9</v>
      </c>
      <c r="G216" s="21">
        <f>C216+D216+E216+F216</f>
        <v>73</v>
      </c>
      <c r="H216" s="21">
        <v>7</v>
      </c>
      <c r="I216" s="23">
        <f>G216/109</f>
        <v>0.6697247706422018</v>
      </c>
      <c r="J216" s="21" t="s">
        <v>256</v>
      </c>
      <c r="K216" s="22" t="s">
        <v>651</v>
      </c>
      <c r="L216" s="22" t="s">
        <v>95</v>
      </c>
      <c r="M216" s="22" t="s">
        <v>127</v>
      </c>
      <c r="N216" s="22" t="s">
        <v>264</v>
      </c>
      <c r="O216" s="24">
        <v>10</v>
      </c>
    </row>
    <row r="217" spans="1:15" ht="15">
      <c r="A217" s="21">
        <v>8</v>
      </c>
      <c r="B217" s="22" t="s">
        <v>652</v>
      </c>
      <c r="C217" s="21">
        <v>28</v>
      </c>
      <c r="D217" s="21">
        <v>20</v>
      </c>
      <c r="E217" s="21">
        <v>15</v>
      </c>
      <c r="F217" s="21">
        <v>9</v>
      </c>
      <c r="G217" s="21">
        <f>C217+D217+E217+F217</f>
        <v>72</v>
      </c>
      <c r="H217" s="21">
        <v>8</v>
      </c>
      <c r="I217" s="23">
        <f>G217/109</f>
        <v>0.6605504587155964</v>
      </c>
      <c r="J217" s="21" t="s">
        <v>256</v>
      </c>
      <c r="K217" s="22" t="s">
        <v>653</v>
      </c>
      <c r="L217" s="22" t="s">
        <v>205</v>
      </c>
      <c r="M217" s="22" t="s">
        <v>144</v>
      </c>
      <c r="N217" s="22" t="s">
        <v>113</v>
      </c>
      <c r="O217" s="24">
        <v>10</v>
      </c>
    </row>
    <row r="218" spans="1:15" ht="15">
      <c r="A218" s="21">
        <v>9</v>
      </c>
      <c r="B218" s="22" t="s">
        <v>654</v>
      </c>
      <c r="C218" s="21">
        <v>31</v>
      </c>
      <c r="D218" s="21">
        <v>16</v>
      </c>
      <c r="E218" s="21">
        <v>12</v>
      </c>
      <c r="F218" s="21">
        <v>12</v>
      </c>
      <c r="G218" s="21">
        <f>C218+D218+E218+F218</f>
        <v>71</v>
      </c>
      <c r="H218" s="21">
        <v>9</v>
      </c>
      <c r="I218" s="23">
        <f>G218/109</f>
        <v>0.6513761467889908</v>
      </c>
      <c r="J218" s="21" t="s">
        <v>256</v>
      </c>
      <c r="K218" s="22" t="s">
        <v>655</v>
      </c>
      <c r="L218" s="22" t="s">
        <v>656</v>
      </c>
      <c r="M218" s="22" t="s">
        <v>137</v>
      </c>
      <c r="N218" s="22" t="s">
        <v>135</v>
      </c>
      <c r="O218" s="24">
        <v>10</v>
      </c>
    </row>
    <row r="219" spans="1:15" ht="15">
      <c r="A219" s="21">
        <v>10</v>
      </c>
      <c r="B219" s="22" t="s">
        <v>657</v>
      </c>
      <c r="C219" s="21">
        <v>34</v>
      </c>
      <c r="D219" s="21">
        <v>14</v>
      </c>
      <c r="E219" s="21">
        <v>12</v>
      </c>
      <c r="F219" s="21">
        <v>10</v>
      </c>
      <c r="G219" s="21">
        <f>C219+D219+E219+F219</f>
        <v>70</v>
      </c>
      <c r="H219" s="21">
        <v>10</v>
      </c>
      <c r="I219" s="23">
        <f>G219/109</f>
        <v>0.6422018348623854</v>
      </c>
      <c r="J219" s="21" t="s">
        <v>256</v>
      </c>
      <c r="K219" s="22" t="s">
        <v>658</v>
      </c>
      <c r="L219" s="22" t="s">
        <v>80</v>
      </c>
      <c r="M219" s="22" t="s">
        <v>659</v>
      </c>
      <c r="N219" s="22" t="s">
        <v>291</v>
      </c>
      <c r="O219" s="24">
        <v>10</v>
      </c>
    </row>
    <row r="220" spans="1:15" ht="15">
      <c r="A220" s="21">
        <v>11</v>
      </c>
      <c r="B220" s="22" t="s">
        <v>660</v>
      </c>
      <c r="C220" s="21">
        <v>31</v>
      </c>
      <c r="D220" s="21">
        <v>14</v>
      </c>
      <c r="E220" s="21">
        <v>15</v>
      </c>
      <c r="F220" s="21">
        <v>9</v>
      </c>
      <c r="G220" s="21">
        <v>69</v>
      </c>
      <c r="H220" s="21">
        <v>11</v>
      </c>
      <c r="I220" s="23">
        <f>G220/109</f>
        <v>0.6330275229357798</v>
      </c>
      <c r="J220" s="21" t="s">
        <v>256</v>
      </c>
      <c r="K220" s="22" t="s">
        <v>661</v>
      </c>
      <c r="L220" s="22" t="s">
        <v>662</v>
      </c>
      <c r="M220" s="22" t="s">
        <v>663</v>
      </c>
      <c r="N220" s="22" t="s">
        <v>278</v>
      </c>
      <c r="O220" s="24">
        <v>10</v>
      </c>
    </row>
    <row r="221" spans="1:15" ht="15">
      <c r="A221" s="21">
        <v>12</v>
      </c>
      <c r="B221" s="22" t="s">
        <v>664</v>
      </c>
      <c r="C221" s="21">
        <v>26</v>
      </c>
      <c r="D221" s="21">
        <v>20</v>
      </c>
      <c r="E221" s="21">
        <v>14</v>
      </c>
      <c r="F221" s="21">
        <v>9</v>
      </c>
      <c r="G221" s="21">
        <f>C221+D221+E221+F221</f>
        <v>69</v>
      </c>
      <c r="H221" s="21">
        <v>11</v>
      </c>
      <c r="I221" s="23">
        <f>G221/109</f>
        <v>0.6330275229357798</v>
      </c>
      <c r="J221" s="21" t="s">
        <v>256</v>
      </c>
      <c r="K221" s="22" t="s">
        <v>665</v>
      </c>
      <c r="L221" s="22" t="s">
        <v>133</v>
      </c>
      <c r="M221" s="22" t="s">
        <v>529</v>
      </c>
      <c r="N221" s="22" t="s">
        <v>181</v>
      </c>
      <c r="O221" s="24">
        <v>10</v>
      </c>
    </row>
    <row r="222" spans="1:15" ht="15">
      <c r="A222" s="21">
        <v>13</v>
      </c>
      <c r="B222" s="22" t="s">
        <v>666</v>
      </c>
      <c r="C222" s="21">
        <v>28</v>
      </c>
      <c r="D222" s="21">
        <v>14</v>
      </c>
      <c r="E222" s="21">
        <v>15</v>
      </c>
      <c r="F222" s="21">
        <v>12</v>
      </c>
      <c r="G222" s="21">
        <f>C222+D222+E222+F222</f>
        <v>69</v>
      </c>
      <c r="H222" s="21">
        <v>11</v>
      </c>
      <c r="I222" s="23">
        <f>G222/109</f>
        <v>0.6330275229357798</v>
      </c>
      <c r="J222" s="21" t="s">
        <v>256</v>
      </c>
      <c r="K222" s="22" t="s">
        <v>667</v>
      </c>
      <c r="L222" s="22" t="s">
        <v>205</v>
      </c>
      <c r="M222" s="22" t="s">
        <v>144</v>
      </c>
      <c r="N222" s="22" t="s">
        <v>173</v>
      </c>
      <c r="O222" s="24">
        <v>10</v>
      </c>
    </row>
    <row r="223" spans="1:15" ht="15">
      <c r="A223" s="21">
        <v>14</v>
      </c>
      <c r="B223" s="22" t="s">
        <v>668</v>
      </c>
      <c r="C223" s="21">
        <v>28</v>
      </c>
      <c r="D223" s="21">
        <v>16</v>
      </c>
      <c r="E223" s="21">
        <v>15</v>
      </c>
      <c r="F223" s="21">
        <v>10</v>
      </c>
      <c r="G223" s="21">
        <f>C223+D223+E223+F223</f>
        <v>69</v>
      </c>
      <c r="H223" s="21">
        <v>11</v>
      </c>
      <c r="I223" s="23">
        <f>G223/109</f>
        <v>0.6330275229357798</v>
      </c>
      <c r="J223" s="21" t="s">
        <v>256</v>
      </c>
      <c r="K223" s="22" t="s">
        <v>669</v>
      </c>
      <c r="L223" s="22" t="s">
        <v>439</v>
      </c>
      <c r="M223" s="22" t="s">
        <v>137</v>
      </c>
      <c r="N223" s="22" t="s">
        <v>138</v>
      </c>
      <c r="O223" s="24">
        <v>10</v>
      </c>
    </row>
    <row r="224" spans="1:15" ht="15">
      <c r="A224" s="21">
        <v>15</v>
      </c>
      <c r="B224" s="22" t="s">
        <v>670</v>
      </c>
      <c r="C224" s="21">
        <v>33</v>
      </c>
      <c r="D224" s="21">
        <v>12</v>
      </c>
      <c r="E224" s="21">
        <v>13</v>
      </c>
      <c r="F224" s="21">
        <v>10</v>
      </c>
      <c r="G224" s="21">
        <f>C224+D224+E224+F224</f>
        <v>68</v>
      </c>
      <c r="H224" s="21">
        <v>12</v>
      </c>
      <c r="I224" s="23">
        <f>G224/109</f>
        <v>0.6238532110091743</v>
      </c>
      <c r="J224" s="21" t="s">
        <v>256</v>
      </c>
      <c r="K224" s="22" t="s">
        <v>671</v>
      </c>
      <c r="L224" s="22" t="s">
        <v>325</v>
      </c>
      <c r="M224" s="22" t="s">
        <v>180</v>
      </c>
      <c r="N224" s="22" t="s">
        <v>117</v>
      </c>
      <c r="O224" s="24">
        <v>10</v>
      </c>
    </row>
    <row r="225" spans="1:15" ht="15">
      <c r="A225" s="21">
        <v>16</v>
      </c>
      <c r="B225" s="22" t="s">
        <v>672</v>
      </c>
      <c r="C225" s="21">
        <v>29</v>
      </c>
      <c r="D225" s="21">
        <v>16</v>
      </c>
      <c r="E225" s="21">
        <v>14</v>
      </c>
      <c r="F225" s="21">
        <v>9</v>
      </c>
      <c r="G225" s="21">
        <f>C225+D225+E225+F225</f>
        <v>68</v>
      </c>
      <c r="H225" s="21">
        <v>12</v>
      </c>
      <c r="I225" s="23">
        <f>G225/109</f>
        <v>0.6238532110091743</v>
      </c>
      <c r="J225" s="21" t="s">
        <v>256</v>
      </c>
      <c r="K225" s="22" t="s">
        <v>673</v>
      </c>
      <c r="L225" s="22" t="s">
        <v>674</v>
      </c>
      <c r="M225" s="22" t="s">
        <v>675</v>
      </c>
      <c r="N225" s="22" t="s">
        <v>160</v>
      </c>
      <c r="O225" s="24">
        <v>10</v>
      </c>
    </row>
    <row r="226" spans="1:15" ht="15">
      <c r="A226" s="21">
        <v>17</v>
      </c>
      <c r="B226" s="22" t="s">
        <v>676</v>
      </c>
      <c r="C226" s="21">
        <v>27</v>
      </c>
      <c r="D226" s="21">
        <v>14</v>
      </c>
      <c r="E226" s="21">
        <v>17</v>
      </c>
      <c r="F226" s="21">
        <v>9</v>
      </c>
      <c r="G226" s="21">
        <f>C226+D226+E226+F226</f>
        <v>67</v>
      </c>
      <c r="H226" s="21">
        <v>13</v>
      </c>
      <c r="I226" s="23">
        <f>G226/109</f>
        <v>0.6146788990825688</v>
      </c>
      <c r="J226" s="21" t="s">
        <v>256</v>
      </c>
      <c r="K226" s="22" t="s">
        <v>677</v>
      </c>
      <c r="L226" s="22" t="s">
        <v>80</v>
      </c>
      <c r="M226" s="22" t="s">
        <v>104</v>
      </c>
      <c r="N226" s="22" t="s">
        <v>291</v>
      </c>
      <c r="O226" s="24">
        <v>10</v>
      </c>
    </row>
    <row r="227" spans="1:15" ht="15">
      <c r="A227" s="21">
        <v>18</v>
      </c>
      <c r="B227" s="22" t="s">
        <v>678</v>
      </c>
      <c r="C227" s="21">
        <v>31</v>
      </c>
      <c r="D227" s="21">
        <v>10</v>
      </c>
      <c r="E227" s="21">
        <v>13</v>
      </c>
      <c r="F227" s="21">
        <v>13</v>
      </c>
      <c r="G227" s="21">
        <f>C227+D227+E227+F227</f>
        <v>67</v>
      </c>
      <c r="H227" s="21">
        <v>13</v>
      </c>
      <c r="I227" s="23">
        <f>G227/109</f>
        <v>0.6146788990825688</v>
      </c>
      <c r="J227" s="21" t="s">
        <v>256</v>
      </c>
      <c r="K227" s="22" t="s">
        <v>679</v>
      </c>
      <c r="L227" s="22" t="s">
        <v>397</v>
      </c>
      <c r="M227" s="22" t="s">
        <v>115</v>
      </c>
      <c r="N227" s="22" t="s">
        <v>216</v>
      </c>
      <c r="O227" s="24">
        <v>10</v>
      </c>
    </row>
    <row r="228" spans="1:15" ht="15">
      <c r="A228" s="21">
        <v>19</v>
      </c>
      <c r="B228" s="22" t="s">
        <v>680</v>
      </c>
      <c r="C228" s="21">
        <v>26</v>
      </c>
      <c r="D228" s="21">
        <v>18</v>
      </c>
      <c r="E228" s="21">
        <v>14</v>
      </c>
      <c r="F228" s="21">
        <v>9</v>
      </c>
      <c r="G228" s="21">
        <f>C228+D228+E228+F228</f>
        <v>67</v>
      </c>
      <c r="H228" s="21">
        <v>13</v>
      </c>
      <c r="I228" s="23">
        <f>G228/109</f>
        <v>0.6146788990825688</v>
      </c>
      <c r="J228" s="21" t="s">
        <v>256</v>
      </c>
      <c r="K228" s="22" t="s">
        <v>681</v>
      </c>
      <c r="L228" s="22" t="s">
        <v>84</v>
      </c>
      <c r="M228" s="22" t="s">
        <v>682</v>
      </c>
      <c r="N228" s="22" t="s">
        <v>291</v>
      </c>
      <c r="O228" s="24">
        <v>10</v>
      </c>
    </row>
    <row r="229" spans="1:15" ht="15">
      <c r="A229" s="21">
        <v>20</v>
      </c>
      <c r="B229" s="22" t="s">
        <v>683</v>
      </c>
      <c r="C229" s="21">
        <v>25</v>
      </c>
      <c r="D229" s="21">
        <v>14</v>
      </c>
      <c r="E229" s="21">
        <v>17</v>
      </c>
      <c r="F229" s="21">
        <v>10</v>
      </c>
      <c r="G229" s="21">
        <f>C229+D229+E229+F229</f>
        <v>66</v>
      </c>
      <c r="H229" s="21">
        <v>14</v>
      </c>
      <c r="I229" s="23">
        <f>G229/109</f>
        <v>0.6055045871559633</v>
      </c>
      <c r="J229" s="21" t="s">
        <v>256</v>
      </c>
      <c r="K229" s="22" t="s">
        <v>684</v>
      </c>
      <c r="L229" s="22" t="s">
        <v>685</v>
      </c>
      <c r="M229" s="22" t="s">
        <v>189</v>
      </c>
      <c r="N229" s="22" t="s">
        <v>142</v>
      </c>
      <c r="O229" s="24">
        <v>10</v>
      </c>
    </row>
    <row r="230" spans="1:15" ht="15">
      <c r="A230" s="21">
        <v>21</v>
      </c>
      <c r="B230" s="22" t="s">
        <v>686</v>
      </c>
      <c r="C230" s="21">
        <v>27</v>
      </c>
      <c r="D230" s="21">
        <v>14</v>
      </c>
      <c r="E230" s="21">
        <v>10</v>
      </c>
      <c r="F230" s="21">
        <v>15</v>
      </c>
      <c r="G230" s="21">
        <f>C230+D230+E230+F230</f>
        <v>66</v>
      </c>
      <c r="H230" s="21">
        <v>14</v>
      </c>
      <c r="I230" s="23">
        <f>G230/109</f>
        <v>0.6055045871559633</v>
      </c>
      <c r="J230" s="21" t="s">
        <v>256</v>
      </c>
      <c r="K230" s="22" t="s">
        <v>687</v>
      </c>
      <c r="L230" s="22" t="s">
        <v>439</v>
      </c>
      <c r="M230" s="22" t="s">
        <v>115</v>
      </c>
      <c r="N230" s="22" t="s">
        <v>168</v>
      </c>
      <c r="O230" s="24">
        <v>10</v>
      </c>
    </row>
    <row r="231" spans="1:15" ht="15">
      <c r="A231" s="21">
        <v>22</v>
      </c>
      <c r="B231" s="22" t="s">
        <v>688</v>
      </c>
      <c r="C231" s="21">
        <v>31</v>
      </c>
      <c r="D231" s="21">
        <v>14</v>
      </c>
      <c r="E231" s="21">
        <v>10</v>
      </c>
      <c r="F231" s="21">
        <v>10</v>
      </c>
      <c r="G231" s="21">
        <f>C231+D231+E231+F231</f>
        <v>65</v>
      </c>
      <c r="H231" s="21">
        <v>15</v>
      </c>
      <c r="I231" s="23">
        <f>G231/109</f>
        <v>0.5963302752293578</v>
      </c>
      <c r="J231" s="21" t="s">
        <v>256</v>
      </c>
      <c r="K231" s="22" t="s">
        <v>689</v>
      </c>
      <c r="L231" s="22" t="s">
        <v>122</v>
      </c>
      <c r="M231" s="22" t="s">
        <v>608</v>
      </c>
      <c r="N231" s="22" t="s">
        <v>468</v>
      </c>
      <c r="O231" s="24">
        <v>10</v>
      </c>
    </row>
    <row r="232" spans="1:15" ht="15">
      <c r="A232" s="21">
        <v>23</v>
      </c>
      <c r="B232" s="22" t="s">
        <v>690</v>
      </c>
      <c r="C232" s="21">
        <v>26</v>
      </c>
      <c r="D232" s="21">
        <v>16</v>
      </c>
      <c r="E232" s="21">
        <v>13</v>
      </c>
      <c r="F232" s="21">
        <v>10</v>
      </c>
      <c r="G232" s="21">
        <f>C232+D232+E232+F232</f>
        <v>65</v>
      </c>
      <c r="H232" s="21">
        <v>15</v>
      </c>
      <c r="I232" s="23">
        <f>G232/109</f>
        <v>0.5963302752293578</v>
      </c>
      <c r="J232" s="21" t="s">
        <v>256</v>
      </c>
      <c r="K232" s="22" t="s">
        <v>691</v>
      </c>
      <c r="L232" s="22" t="s">
        <v>692</v>
      </c>
      <c r="M232" s="22" t="s">
        <v>693</v>
      </c>
      <c r="N232" s="22" t="s">
        <v>113</v>
      </c>
      <c r="O232" s="24">
        <v>10</v>
      </c>
    </row>
    <row r="233" spans="1:15" ht="15">
      <c r="A233" s="21">
        <v>24</v>
      </c>
      <c r="B233" s="22" t="s">
        <v>694</v>
      </c>
      <c r="C233" s="21">
        <v>26</v>
      </c>
      <c r="D233" s="21">
        <v>12</v>
      </c>
      <c r="E233" s="21">
        <v>13</v>
      </c>
      <c r="F233" s="21">
        <v>13</v>
      </c>
      <c r="G233" s="21">
        <f>C233+D233+E233+F233</f>
        <v>64</v>
      </c>
      <c r="H233" s="21">
        <v>16</v>
      </c>
      <c r="I233" s="23">
        <f>G233/109</f>
        <v>0.5871559633027523</v>
      </c>
      <c r="J233" s="21" t="s">
        <v>256</v>
      </c>
      <c r="K233" s="22" t="s">
        <v>695</v>
      </c>
      <c r="L233" s="22" t="s">
        <v>696</v>
      </c>
      <c r="M233" s="22" t="s">
        <v>697</v>
      </c>
      <c r="N233" s="22" t="s">
        <v>93</v>
      </c>
      <c r="O233" s="24">
        <v>10</v>
      </c>
    </row>
    <row r="234" spans="1:15" ht="15">
      <c r="A234" s="21">
        <v>25</v>
      </c>
      <c r="B234" s="22" t="s">
        <v>698</v>
      </c>
      <c r="C234" s="21">
        <v>28</v>
      </c>
      <c r="D234" s="21">
        <v>12</v>
      </c>
      <c r="E234" s="21">
        <v>12</v>
      </c>
      <c r="F234" s="21">
        <v>12</v>
      </c>
      <c r="G234" s="21">
        <f>C234+D234+E234+F234</f>
        <v>64</v>
      </c>
      <c r="H234" s="21">
        <v>16</v>
      </c>
      <c r="I234" s="23">
        <f>G234/109</f>
        <v>0.5871559633027523</v>
      </c>
      <c r="J234" s="21" t="s">
        <v>256</v>
      </c>
      <c r="K234" s="22" t="s">
        <v>699</v>
      </c>
      <c r="L234" s="22" t="s">
        <v>175</v>
      </c>
      <c r="M234" s="22" t="s">
        <v>144</v>
      </c>
      <c r="N234" s="22" t="s">
        <v>264</v>
      </c>
      <c r="O234" s="24">
        <v>10</v>
      </c>
    </row>
    <row r="235" spans="1:15" ht="15">
      <c r="A235" s="6">
        <v>26</v>
      </c>
      <c r="B235" s="5" t="s">
        <v>700</v>
      </c>
      <c r="C235" s="6">
        <v>24</v>
      </c>
      <c r="D235" s="6">
        <v>16</v>
      </c>
      <c r="E235" s="6">
        <v>12</v>
      </c>
      <c r="F235" s="6">
        <v>10</v>
      </c>
      <c r="G235" s="6">
        <f>C235+D235+E235+F235</f>
        <v>62</v>
      </c>
      <c r="H235" s="6">
        <v>17</v>
      </c>
      <c r="I235" s="7">
        <f>G235/109</f>
        <v>0.5688073394495413</v>
      </c>
      <c r="J235" s="6" t="s">
        <v>257</v>
      </c>
      <c r="K235" s="5" t="s">
        <v>701</v>
      </c>
      <c r="L235" s="5" t="s">
        <v>702</v>
      </c>
      <c r="M235" s="5" t="s">
        <v>127</v>
      </c>
      <c r="N235" s="5" t="s">
        <v>177</v>
      </c>
      <c r="O235" s="20">
        <v>10</v>
      </c>
    </row>
    <row r="236" spans="1:15" ht="15">
      <c r="A236" s="6">
        <v>27</v>
      </c>
      <c r="B236" s="5" t="s">
        <v>703</v>
      </c>
      <c r="C236" s="6">
        <v>30</v>
      </c>
      <c r="D236" s="6">
        <v>10</v>
      </c>
      <c r="E236" s="6">
        <v>15</v>
      </c>
      <c r="F236" s="6">
        <v>7</v>
      </c>
      <c r="G236" s="6">
        <f>C236+D236+E236+F236</f>
        <v>62</v>
      </c>
      <c r="H236" s="6">
        <v>17</v>
      </c>
      <c r="I236" s="7">
        <f>G236/109</f>
        <v>0.5688073394495413</v>
      </c>
      <c r="J236" s="6" t="s">
        <v>257</v>
      </c>
      <c r="K236" s="5" t="s">
        <v>704</v>
      </c>
      <c r="L236" s="5" t="s">
        <v>439</v>
      </c>
      <c r="M236" s="5" t="s">
        <v>92</v>
      </c>
      <c r="N236" s="5" t="s">
        <v>105</v>
      </c>
      <c r="O236" s="20">
        <v>10</v>
      </c>
    </row>
    <row r="237" spans="1:15" ht="15">
      <c r="A237" s="6">
        <v>28</v>
      </c>
      <c r="B237" s="5" t="s">
        <v>705</v>
      </c>
      <c r="C237" s="6">
        <v>26</v>
      </c>
      <c r="D237" s="6">
        <v>12</v>
      </c>
      <c r="E237" s="6">
        <v>13</v>
      </c>
      <c r="F237" s="6">
        <v>10</v>
      </c>
      <c r="G237" s="6">
        <f>C237+D237+E237+F237</f>
        <v>61</v>
      </c>
      <c r="H237" s="6">
        <v>18</v>
      </c>
      <c r="I237" s="7">
        <f>G237/109</f>
        <v>0.5596330275229358</v>
      </c>
      <c r="J237" s="6" t="s">
        <v>257</v>
      </c>
      <c r="K237" s="5" t="s">
        <v>706</v>
      </c>
      <c r="L237" s="5" t="s">
        <v>122</v>
      </c>
      <c r="M237" s="5" t="s">
        <v>225</v>
      </c>
      <c r="N237" s="5" t="s">
        <v>208</v>
      </c>
      <c r="O237" s="20">
        <v>10</v>
      </c>
    </row>
    <row r="238" spans="1:15" ht="15">
      <c r="A238" s="6">
        <v>29</v>
      </c>
      <c r="B238" s="5" t="s">
        <v>707</v>
      </c>
      <c r="C238" s="6">
        <v>28</v>
      </c>
      <c r="D238" s="6">
        <v>12</v>
      </c>
      <c r="E238" s="6">
        <v>14</v>
      </c>
      <c r="F238" s="6">
        <v>5</v>
      </c>
      <c r="G238" s="6">
        <f>C238+D238+E238+F238</f>
        <v>59</v>
      </c>
      <c r="H238" s="6">
        <v>19</v>
      </c>
      <c r="I238" s="7">
        <f>G238/109</f>
        <v>0.5412844036697247</v>
      </c>
      <c r="J238" s="6" t="s">
        <v>257</v>
      </c>
      <c r="K238" s="5" t="s">
        <v>708</v>
      </c>
      <c r="L238" s="5" t="s">
        <v>452</v>
      </c>
      <c r="M238" s="5" t="s">
        <v>490</v>
      </c>
      <c r="N238" s="5" t="s">
        <v>168</v>
      </c>
      <c r="O238" s="20">
        <v>10</v>
      </c>
    </row>
    <row r="239" spans="1:15" ht="15">
      <c r="A239" s="6">
        <v>30</v>
      </c>
      <c r="B239" s="5" t="s">
        <v>709</v>
      </c>
      <c r="C239" s="6">
        <v>24</v>
      </c>
      <c r="D239" s="6">
        <v>16</v>
      </c>
      <c r="E239" s="6">
        <v>12</v>
      </c>
      <c r="F239" s="6">
        <v>7</v>
      </c>
      <c r="G239" s="6">
        <f>C239+D239+E239+F239</f>
        <v>59</v>
      </c>
      <c r="H239" s="6">
        <v>19</v>
      </c>
      <c r="I239" s="7">
        <f>G239/109</f>
        <v>0.5412844036697247</v>
      </c>
      <c r="J239" s="6" t="s">
        <v>257</v>
      </c>
      <c r="K239" s="5" t="s">
        <v>710</v>
      </c>
      <c r="L239" s="5" t="s">
        <v>191</v>
      </c>
      <c r="M239" s="5" t="s">
        <v>144</v>
      </c>
      <c r="N239" s="5" t="s">
        <v>611</v>
      </c>
      <c r="O239" s="20">
        <v>10</v>
      </c>
    </row>
    <row r="240" spans="1:15" ht="15">
      <c r="A240" s="6">
        <v>31</v>
      </c>
      <c r="B240" s="5" t="s">
        <v>711</v>
      </c>
      <c r="C240" s="6">
        <v>25</v>
      </c>
      <c r="D240" s="6">
        <v>14</v>
      </c>
      <c r="E240" s="6">
        <v>10</v>
      </c>
      <c r="F240" s="6">
        <v>10</v>
      </c>
      <c r="G240" s="6">
        <f>C240+D240+E240+F240</f>
        <v>59</v>
      </c>
      <c r="H240" s="6">
        <v>19</v>
      </c>
      <c r="I240" s="7">
        <f>G240/109</f>
        <v>0.5412844036697247</v>
      </c>
      <c r="J240" s="6" t="s">
        <v>257</v>
      </c>
      <c r="K240" s="5" t="s">
        <v>712</v>
      </c>
      <c r="L240" s="5" t="s">
        <v>383</v>
      </c>
      <c r="M240" s="5" t="s">
        <v>522</v>
      </c>
      <c r="N240" s="5" t="s">
        <v>168</v>
      </c>
      <c r="O240" s="20">
        <v>10</v>
      </c>
    </row>
    <row r="241" spans="1:15" ht="15">
      <c r="A241" s="6">
        <v>32</v>
      </c>
      <c r="B241" s="5" t="s">
        <v>713</v>
      </c>
      <c r="C241" s="6">
        <v>23</v>
      </c>
      <c r="D241" s="6">
        <v>14</v>
      </c>
      <c r="E241" s="6">
        <v>10</v>
      </c>
      <c r="F241" s="6">
        <v>11</v>
      </c>
      <c r="G241" s="6">
        <f>C241+D241+E241+F241</f>
        <v>58</v>
      </c>
      <c r="H241" s="6">
        <v>20</v>
      </c>
      <c r="I241" s="7">
        <f>G241/109</f>
        <v>0.5321100917431193</v>
      </c>
      <c r="J241" s="6" t="s">
        <v>257</v>
      </c>
      <c r="K241" s="5" t="s">
        <v>714</v>
      </c>
      <c r="L241" s="5" t="s">
        <v>186</v>
      </c>
      <c r="M241" s="5" t="s">
        <v>715</v>
      </c>
      <c r="N241" s="5" t="s">
        <v>142</v>
      </c>
      <c r="O241" s="20">
        <v>10</v>
      </c>
    </row>
    <row r="242" spans="1:15" ht="15">
      <c r="A242" s="6">
        <v>33</v>
      </c>
      <c r="B242" s="5" t="s">
        <v>716</v>
      </c>
      <c r="C242" s="6">
        <v>28</v>
      </c>
      <c r="D242" s="6">
        <v>8</v>
      </c>
      <c r="E242" s="6">
        <v>14</v>
      </c>
      <c r="F242" s="6">
        <v>8</v>
      </c>
      <c r="G242" s="6">
        <f>C242+D242+E242+F242</f>
        <v>58</v>
      </c>
      <c r="H242" s="6">
        <v>20</v>
      </c>
      <c r="I242" s="7">
        <f>G242/109</f>
        <v>0.5321100917431193</v>
      </c>
      <c r="J242" s="6" t="s">
        <v>257</v>
      </c>
      <c r="K242" s="5" t="s">
        <v>717</v>
      </c>
      <c r="L242" s="5" t="s">
        <v>250</v>
      </c>
      <c r="M242" s="5" t="s">
        <v>309</v>
      </c>
      <c r="N242" s="5" t="s">
        <v>267</v>
      </c>
      <c r="O242" s="20">
        <v>10</v>
      </c>
    </row>
    <row r="243" spans="1:15" ht="15">
      <c r="A243" s="6">
        <v>34</v>
      </c>
      <c r="B243" s="5" t="s">
        <v>718</v>
      </c>
      <c r="C243" s="6">
        <v>26</v>
      </c>
      <c r="D243" s="6">
        <v>12</v>
      </c>
      <c r="E243" s="6">
        <v>11</v>
      </c>
      <c r="F243" s="6">
        <v>9</v>
      </c>
      <c r="G243" s="6">
        <f>C243+D243+E243+F243</f>
        <v>58</v>
      </c>
      <c r="H243" s="6">
        <v>20</v>
      </c>
      <c r="I243" s="7">
        <f>G243/109</f>
        <v>0.5321100917431193</v>
      </c>
      <c r="J243" s="6" t="s">
        <v>257</v>
      </c>
      <c r="K243" s="5" t="s">
        <v>719</v>
      </c>
      <c r="L243" s="5" t="s">
        <v>623</v>
      </c>
      <c r="M243" s="5" t="s">
        <v>92</v>
      </c>
      <c r="N243" s="5" t="s">
        <v>291</v>
      </c>
      <c r="O243" s="20">
        <v>10</v>
      </c>
    </row>
    <row r="244" spans="1:15" ht="15">
      <c r="A244" s="6">
        <v>35</v>
      </c>
      <c r="B244" s="5" t="s">
        <v>720</v>
      </c>
      <c r="C244" s="6">
        <v>15</v>
      </c>
      <c r="D244" s="6">
        <v>16</v>
      </c>
      <c r="E244" s="6">
        <v>14</v>
      </c>
      <c r="F244" s="6">
        <v>12</v>
      </c>
      <c r="G244" s="6">
        <f>C244+D244+E244+F244</f>
        <v>57</v>
      </c>
      <c r="H244" s="6">
        <v>21</v>
      </c>
      <c r="I244" s="7">
        <f>G244/109</f>
        <v>0.5229357798165137</v>
      </c>
      <c r="J244" s="6" t="s">
        <v>257</v>
      </c>
      <c r="K244" s="5" t="s">
        <v>721</v>
      </c>
      <c r="L244" s="5" t="s">
        <v>147</v>
      </c>
      <c r="M244" s="5" t="s">
        <v>228</v>
      </c>
      <c r="N244" s="5" t="s">
        <v>117</v>
      </c>
      <c r="O244" s="20">
        <v>10</v>
      </c>
    </row>
    <row r="245" spans="1:15" ht="15">
      <c r="A245" s="6">
        <v>36</v>
      </c>
      <c r="B245" s="5" t="s">
        <v>722</v>
      </c>
      <c r="C245" s="6">
        <v>20</v>
      </c>
      <c r="D245" s="6">
        <v>14</v>
      </c>
      <c r="E245" s="6">
        <v>9</v>
      </c>
      <c r="F245" s="6">
        <v>12</v>
      </c>
      <c r="G245" s="6">
        <f>C245+D245+E245+F245</f>
        <v>55</v>
      </c>
      <c r="H245" s="6">
        <v>22</v>
      </c>
      <c r="I245" s="7">
        <f>G245/109</f>
        <v>0.5045871559633027</v>
      </c>
      <c r="J245" s="6" t="s">
        <v>257</v>
      </c>
      <c r="K245" s="5" t="s">
        <v>87</v>
      </c>
      <c r="L245" s="5" t="s">
        <v>723</v>
      </c>
      <c r="M245" s="5" t="s">
        <v>180</v>
      </c>
      <c r="N245" s="5" t="s">
        <v>264</v>
      </c>
      <c r="O245" s="20">
        <v>10</v>
      </c>
    </row>
    <row r="246" spans="1:15" ht="15">
      <c r="A246" s="6">
        <v>37</v>
      </c>
      <c r="B246" s="5" t="s">
        <v>724</v>
      </c>
      <c r="C246" s="6">
        <v>23</v>
      </c>
      <c r="D246" s="6">
        <v>12</v>
      </c>
      <c r="E246" s="6">
        <v>14</v>
      </c>
      <c r="F246" s="6">
        <v>5</v>
      </c>
      <c r="G246" s="6">
        <f>C246+D246+E246+F246</f>
        <v>54</v>
      </c>
      <c r="H246" s="6">
        <v>23</v>
      </c>
      <c r="I246" s="7">
        <f>G246/109</f>
        <v>0.4954128440366973</v>
      </c>
      <c r="J246" s="6" t="s">
        <v>257</v>
      </c>
      <c r="K246" s="5" t="s">
        <v>725</v>
      </c>
      <c r="L246" s="5" t="s">
        <v>133</v>
      </c>
      <c r="M246" s="5" t="s">
        <v>137</v>
      </c>
      <c r="N246" s="5" t="s">
        <v>216</v>
      </c>
      <c r="O246" s="20">
        <v>10</v>
      </c>
    </row>
    <row r="247" spans="1:15" ht="15">
      <c r="A247" s="6">
        <v>38</v>
      </c>
      <c r="B247" s="5" t="s">
        <v>726</v>
      </c>
      <c r="C247" s="6">
        <v>24</v>
      </c>
      <c r="D247" s="6">
        <v>8</v>
      </c>
      <c r="E247" s="6">
        <v>13</v>
      </c>
      <c r="F247" s="6">
        <v>9</v>
      </c>
      <c r="G247" s="6">
        <f>C247+D247+E247+F247</f>
        <v>54</v>
      </c>
      <c r="H247" s="6">
        <v>23</v>
      </c>
      <c r="I247" s="7">
        <f>G247/109</f>
        <v>0.4954128440366973</v>
      </c>
      <c r="J247" s="6" t="s">
        <v>257</v>
      </c>
      <c r="K247" s="5" t="s">
        <v>727</v>
      </c>
      <c r="L247" s="5" t="s">
        <v>371</v>
      </c>
      <c r="M247" s="5" t="s">
        <v>443</v>
      </c>
      <c r="N247" s="5" t="s">
        <v>426</v>
      </c>
      <c r="O247" s="20">
        <v>10</v>
      </c>
    </row>
    <row r="248" spans="1:15" ht="15">
      <c r="A248" s="6">
        <v>39</v>
      </c>
      <c r="B248" s="5" t="s">
        <v>728</v>
      </c>
      <c r="C248" s="6">
        <v>28</v>
      </c>
      <c r="D248" s="6">
        <v>8</v>
      </c>
      <c r="E248" s="6">
        <v>17</v>
      </c>
      <c r="F248" s="6">
        <v>0</v>
      </c>
      <c r="G248" s="6">
        <f>C248+D248+E248+F248</f>
        <v>53</v>
      </c>
      <c r="H248" s="6">
        <v>24</v>
      </c>
      <c r="I248" s="7">
        <f>G248/109</f>
        <v>0.48623853211009177</v>
      </c>
      <c r="J248" s="6" t="s">
        <v>257</v>
      </c>
      <c r="K248" s="5" t="s">
        <v>729</v>
      </c>
      <c r="L248" s="5" t="s">
        <v>452</v>
      </c>
      <c r="M248" s="5" t="s">
        <v>154</v>
      </c>
      <c r="N248" s="5" t="s">
        <v>142</v>
      </c>
      <c r="O248" s="20">
        <v>10</v>
      </c>
    </row>
    <row r="249" spans="1:15" ht="15">
      <c r="A249" s="6">
        <v>40</v>
      </c>
      <c r="B249" s="5" t="s">
        <v>730</v>
      </c>
      <c r="C249" s="6">
        <v>20</v>
      </c>
      <c r="D249" s="6">
        <v>12</v>
      </c>
      <c r="E249" s="6">
        <v>12</v>
      </c>
      <c r="F249" s="6">
        <v>9</v>
      </c>
      <c r="G249" s="6">
        <f>C249+D249+E249+F249</f>
        <v>53</v>
      </c>
      <c r="H249" s="6">
        <v>24</v>
      </c>
      <c r="I249" s="7">
        <f>G249/109</f>
        <v>0.48623853211009177</v>
      </c>
      <c r="J249" s="6" t="s">
        <v>257</v>
      </c>
      <c r="K249" s="5" t="s">
        <v>731</v>
      </c>
      <c r="L249" s="5" t="s">
        <v>252</v>
      </c>
      <c r="M249" s="5" t="s">
        <v>512</v>
      </c>
      <c r="N249" s="5" t="s">
        <v>168</v>
      </c>
      <c r="O249" s="20">
        <v>10</v>
      </c>
    </row>
    <row r="250" spans="1:15" ht="15">
      <c r="A250" s="6">
        <v>41</v>
      </c>
      <c r="B250" s="5" t="s">
        <v>732</v>
      </c>
      <c r="C250" s="6">
        <v>24</v>
      </c>
      <c r="D250" s="6">
        <v>16</v>
      </c>
      <c r="E250" s="6">
        <v>8</v>
      </c>
      <c r="F250" s="6">
        <v>5</v>
      </c>
      <c r="G250" s="6">
        <f>C250+D250+E250+F250</f>
        <v>53</v>
      </c>
      <c r="H250" s="6">
        <v>24</v>
      </c>
      <c r="I250" s="7">
        <f>G250/109</f>
        <v>0.48623853211009177</v>
      </c>
      <c r="J250" s="6" t="s">
        <v>257</v>
      </c>
      <c r="K250" s="5" t="s">
        <v>585</v>
      </c>
      <c r="L250" s="5" t="s">
        <v>91</v>
      </c>
      <c r="M250" s="5" t="s">
        <v>96</v>
      </c>
      <c r="N250" s="5" t="s">
        <v>267</v>
      </c>
      <c r="O250" s="20">
        <v>10</v>
      </c>
    </row>
    <row r="251" spans="1:15" ht="15">
      <c r="A251" s="6">
        <v>42</v>
      </c>
      <c r="B251" s="5" t="s">
        <v>733</v>
      </c>
      <c r="C251" s="6">
        <v>24</v>
      </c>
      <c r="D251" s="6">
        <v>8</v>
      </c>
      <c r="E251" s="6">
        <v>9</v>
      </c>
      <c r="F251" s="6">
        <v>11</v>
      </c>
      <c r="G251" s="6">
        <f>C251+D251+E251+F251</f>
        <v>52</v>
      </c>
      <c r="H251" s="6">
        <v>25</v>
      </c>
      <c r="I251" s="7">
        <f>G251/109</f>
        <v>0.47706422018348627</v>
      </c>
      <c r="J251" s="6" t="s">
        <v>257</v>
      </c>
      <c r="K251" s="5" t="s">
        <v>734</v>
      </c>
      <c r="L251" s="5" t="s">
        <v>239</v>
      </c>
      <c r="M251" s="5" t="s">
        <v>184</v>
      </c>
      <c r="N251" s="5" t="s">
        <v>113</v>
      </c>
      <c r="O251" s="20">
        <v>10</v>
      </c>
    </row>
    <row r="252" spans="1:15" ht="15">
      <c r="A252" s="6">
        <v>43</v>
      </c>
      <c r="B252" s="5" t="s">
        <v>735</v>
      </c>
      <c r="C252" s="6">
        <v>23</v>
      </c>
      <c r="D252" s="6">
        <v>10</v>
      </c>
      <c r="E252" s="6">
        <v>9</v>
      </c>
      <c r="F252" s="6">
        <v>9</v>
      </c>
      <c r="G252" s="6">
        <f>C252+D252+E252+F252</f>
        <v>51</v>
      </c>
      <c r="H252" s="6">
        <v>26</v>
      </c>
      <c r="I252" s="7">
        <f>G252/109</f>
        <v>0.46788990825688076</v>
      </c>
      <c r="J252" s="6" t="s">
        <v>257</v>
      </c>
      <c r="K252" s="5" t="s">
        <v>736</v>
      </c>
      <c r="L252" s="5" t="s">
        <v>325</v>
      </c>
      <c r="M252" s="5" t="s">
        <v>225</v>
      </c>
      <c r="N252" s="5" t="s">
        <v>244</v>
      </c>
      <c r="O252" s="20">
        <v>10</v>
      </c>
    </row>
    <row r="253" spans="1:15" ht="15">
      <c r="A253" s="6">
        <v>44</v>
      </c>
      <c r="B253" s="5" t="s">
        <v>737</v>
      </c>
      <c r="C253" s="6">
        <v>22</v>
      </c>
      <c r="D253" s="6">
        <v>10</v>
      </c>
      <c r="E253" s="6">
        <v>14</v>
      </c>
      <c r="F253" s="6">
        <v>5</v>
      </c>
      <c r="G253" s="6">
        <f>C253+D253+E253+F253</f>
        <v>51</v>
      </c>
      <c r="H253" s="6">
        <v>26</v>
      </c>
      <c r="I253" s="7">
        <f>G253/109</f>
        <v>0.46788990825688076</v>
      </c>
      <c r="J253" s="6" t="s">
        <v>257</v>
      </c>
      <c r="K253" s="5" t="s">
        <v>738</v>
      </c>
      <c r="L253" s="5" t="s">
        <v>739</v>
      </c>
      <c r="M253" s="5" t="s">
        <v>740</v>
      </c>
      <c r="N253" s="5" t="s">
        <v>267</v>
      </c>
      <c r="O253" s="20">
        <v>10</v>
      </c>
    </row>
    <row r="254" spans="1:15" ht="15">
      <c r="A254" s="6">
        <v>45</v>
      </c>
      <c r="B254" s="5" t="s">
        <v>741</v>
      </c>
      <c r="C254" s="6">
        <v>20</v>
      </c>
      <c r="D254" s="6">
        <v>12</v>
      </c>
      <c r="E254" s="6">
        <v>9</v>
      </c>
      <c r="F254" s="6">
        <v>10</v>
      </c>
      <c r="G254" s="6">
        <f>C254+D254+E254+F254</f>
        <v>51</v>
      </c>
      <c r="H254" s="6">
        <v>26</v>
      </c>
      <c r="I254" s="7">
        <f>G254/109</f>
        <v>0.46788990825688076</v>
      </c>
      <c r="J254" s="6" t="s">
        <v>257</v>
      </c>
      <c r="K254" s="5" t="s">
        <v>742</v>
      </c>
      <c r="L254" s="5" t="s">
        <v>386</v>
      </c>
      <c r="M254" s="5" t="s">
        <v>96</v>
      </c>
      <c r="N254" s="5" t="s">
        <v>267</v>
      </c>
      <c r="O254" s="20">
        <v>10</v>
      </c>
    </row>
    <row r="255" spans="1:15" ht="15">
      <c r="A255" s="6">
        <v>46</v>
      </c>
      <c r="B255" s="5" t="s">
        <v>743</v>
      </c>
      <c r="C255" s="6">
        <v>22</v>
      </c>
      <c r="D255" s="6">
        <v>8</v>
      </c>
      <c r="E255" s="6">
        <v>12</v>
      </c>
      <c r="F255" s="6">
        <v>9</v>
      </c>
      <c r="G255" s="6">
        <f>C255+D255+E255+F255</f>
        <v>51</v>
      </c>
      <c r="H255" s="6">
        <v>26</v>
      </c>
      <c r="I255" s="7">
        <f>G255/109</f>
        <v>0.46788990825688076</v>
      </c>
      <c r="J255" s="6" t="s">
        <v>257</v>
      </c>
      <c r="K255" s="5" t="s">
        <v>744</v>
      </c>
      <c r="L255" s="5" t="s">
        <v>449</v>
      </c>
      <c r="M255" s="5" t="s">
        <v>115</v>
      </c>
      <c r="N255" s="5" t="s">
        <v>745</v>
      </c>
      <c r="O255" s="20">
        <v>10</v>
      </c>
    </row>
    <row r="256" spans="1:15" ht="15">
      <c r="A256" s="6">
        <v>47</v>
      </c>
      <c r="B256" s="5" t="s">
        <v>746</v>
      </c>
      <c r="C256" s="6">
        <v>20</v>
      </c>
      <c r="D256" s="6">
        <v>12</v>
      </c>
      <c r="E256" s="6">
        <v>13</v>
      </c>
      <c r="F256" s="6">
        <v>5</v>
      </c>
      <c r="G256" s="6">
        <f>C256+D256+E256+F256</f>
        <v>50</v>
      </c>
      <c r="H256" s="6">
        <v>27</v>
      </c>
      <c r="I256" s="7">
        <f>G256/109</f>
        <v>0.45871559633027525</v>
      </c>
      <c r="J256" s="6" t="s">
        <v>257</v>
      </c>
      <c r="K256" s="5" t="s">
        <v>747</v>
      </c>
      <c r="L256" s="5" t="s">
        <v>95</v>
      </c>
      <c r="M256" s="5" t="s">
        <v>180</v>
      </c>
      <c r="N256" s="5" t="s">
        <v>291</v>
      </c>
      <c r="O256" s="20">
        <v>10</v>
      </c>
    </row>
    <row r="257" spans="1:15" ht="15">
      <c r="A257" s="6">
        <v>48</v>
      </c>
      <c r="B257" s="5" t="s">
        <v>748</v>
      </c>
      <c r="C257" s="6">
        <v>19</v>
      </c>
      <c r="D257" s="6">
        <v>8</v>
      </c>
      <c r="E257" s="6">
        <v>11</v>
      </c>
      <c r="F257" s="6">
        <v>11</v>
      </c>
      <c r="G257" s="6">
        <f>C257+D257+E257+F257</f>
        <v>49</v>
      </c>
      <c r="H257" s="6">
        <v>28</v>
      </c>
      <c r="I257" s="7">
        <f>G257/109</f>
        <v>0.44954128440366975</v>
      </c>
      <c r="J257" s="6" t="s">
        <v>257</v>
      </c>
      <c r="K257" s="5" t="s">
        <v>749</v>
      </c>
      <c r="L257" s="5" t="s">
        <v>133</v>
      </c>
      <c r="M257" s="5" t="s">
        <v>115</v>
      </c>
      <c r="N257" s="5" t="s">
        <v>388</v>
      </c>
      <c r="O257" s="20">
        <v>10</v>
      </c>
    </row>
    <row r="258" spans="1:15" ht="15">
      <c r="A258" s="6">
        <v>49</v>
      </c>
      <c r="B258" s="5" t="s">
        <v>750</v>
      </c>
      <c r="C258" s="6">
        <v>17</v>
      </c>
      <c r="D258" s="6">
        <v>12</v>
      </c>
      <c r="E258" s="6">
        <v>12</v>
      </c>
      <c r="F258" s="6">
        <v>8</v>
      </c>
      <c r="G258" s="6">
        <f>C258+D258+E258+F258</f>
        <v>49</v>
      </c>
      <c r="H258" s="6">
        <v>28</v>
      </c>
      <c r="I258" s="7">
        <f>G258/109</f>
        <v>0.44954128440366975</v>
      </c>
      <c r="J258" s="6" t="s">
        <v>257</v>
      </c>
      <c r="K258" s="5" t="s">
        <v>751</v>
      </c>
      <c r="L258" s="5" t="s">
        <v>623</v>
      </c>
      <c r="M258" s="5" t="s">
        <v>752</v>
      </c>
      <c r="N258" s="5" t="s">
        <v>264</v>
      </c>
      <c r="O258" s="20">
        <v>10</v>
      </c>
    </row>
    <row r="259" spans="1:15" ht="15">
      <c r="A259" s="6">
        <v>50</v>
      </c>
      <c r="B259" s="5" t="s">
        <v>753</v>
      </c>
      <c r="C259" s="6">
        <v>23</v>
      </c>
      <c r="D259" s="6">
        <v>8</v>
      </c>
      <c r="E259" s="6">
        <v>11</v>
      </c>
      <c r="F259" s="6">
        <v>7</v>
      </c>
      <c r="G259" s="6">
        <f>C259+D259+E259+F259</f>
        <v>49</v>
      </c>
      <c r="H259" s="6">
        <v>28</v>
      </c>
      <c r="I259" s="7">
        <f>G259/109</f>
        <v>0.44954128440366975</v>
      </c>
      <c r="J259" s="6" t="s">
        <v>257</v>
      </c>
      <c r="K259" s="5" t="s">
        <v>727</v>
      </c>
      <c r="L259" s="5" t="s">
        <v>287</v>
      </c>
      <c r="M259" s="5" t="s">
        <v>115</v>
      </c>
      <c r="N259" s="5" t="s">
        <v>582</v>
      </c>
      <c r="O259" s="20">
        <v>10</v>
      </c>
    </row>
    <row r="260" spans="1:15" ht="15">
      <c r="A260" s="6">
        <v>51</v>
      </c>
      <c r="B260" s="5" t="s">
        <v>754</v>
      </c>
      <c r="C260" s="6">
        <v>26</v>
      </c>
      <c r="D260" s="6">
        <v>6</v>
      </c>
      <c r="E260" s="6">
        <v>11</v>
      </c>
      <c r="F260" s="6">
        <v>6</v>
      </c>
      <c r="G260" s="6">
        <f>C260+D260+E260+F260</f>
        <v>49</v>
      </c>
      <c r="H260" s="6">
        <v>28</v>
      </c>
      <c r="I260" s="7">
        <f>G260/109</f>
        <v>0.44954128440366975</v>
      </c>
      <c r="J260" s="6" t="s">
        <v>257</v>
      </c>
      <c r="K260" s="5" t="s">
        <v>755</v>
      </c>
      <c r="L260" s="5" t="s">
        <v>122</v>
      </c>
      <c r="M260" s="5" t="s">
        <v>608</v>
      </c>
      <c r="N260" s="5" t="s">
        <v>113</v>
      </c>
      <c r="O260" s="20">
        <v>10</v>
      </c>
    </row>
    <row r="261" spans="1:15" ht="15">
      <c r="A261" s="6">
        <v>52</v>
      </c>
      <c r="B261" s="5" t="s">
        <v>756</v>
      </c>
      <c r="C261" s="6">
        <v>17</v>
      </c>
      <c r="D261" s="6">
        <v>14</v>
      </c>
      <c r="E261" s="6">
        <v>11</v>
      </c>
      <c r="F261" s="6">
        <v>6</v>
      </c>
      <c r="G261" s="6">
        <f>C261+D261+E261+F261</f>
        <v>48</v>
      </c>
      <c r="H261" s="6">
        <v>29</v>
      </c>
      <c r="I261" s="7">
        <f>G261/109</f>
        <v>0.44036697247706424</v>
      </c>
      <c r="J261" s="6" t="s">
        <v>257</v>
      </c>
      <c r="K261" s="5" t="s">
        <v>757</v>
      </c>
      <c r="L261" s="5" t="s">
        <v>122</v>
      </c>
      <c r="M261" s="5" t="s">
        <v>134</v>
      </c>
      <c r="N261" s="5" t="s">
        <v>329</v>
      </c>
      <c r="O261" s="20">
        <v>10</v>
      </c>
    </row>
    <row r="262" spans="1:15" ht="15">
      <c r="A262" s="6">
        <v>53</v>
      </c>
      <c r="B262" s="5" t="s">
        <v>758</v>
      </c>
      <c r="C262" s="6">
        <v>17</v>
      </c>
      <c r="D262" s="6">
        <v>6</v>
      </c>
      <c r="E262" s="6">
        <v>11</v>
      </c>
      <c r="F262" s="6">
        <v>13</v>
      </c>
      <c r="G262" s="6">
        <f>C262+D262+E262+F262</f>
        <v>47</v>
      </c>
      <c r="H262" s="6">
        <v>30</v>
      </c>
      <c r="I262" s="7">
        <f>G262/109</f>
        <v>0.43119266055045874</v>
      </c>
      <c r="J262" s="6" t="s">
        <v>257</v>
      </c>
      <c r="K262" s="5" t="s">
        <v>759</v>
      </c>
      <c r="L262" s="5" t="s">
        <v>122</v>
      </c>
      <c r="M262" s="5" t="s">
        <v>608</v>
      </c>
      <c r="N262" s="5" t="s">
        <v>168</v>
      </c>
      <c r="O262" s="20">
        <v>10</v>
      </c>
    </row>
    <row r="263" spans="1:15" ht="15">
      <c r="A263" s="6">
        <v>54</v>
      </c>
      <c r="B263" s="5" t="s">
        <v>760</v>
      </c>
      <c r="C263" s="6">
        <v>15</v>
      </c>
      <c r="D263" s="6">
        <v>16</v>
      </c>
      <c r="E263" s="6">
        <v>10</v>
      </c>
      <c r="F263" s="6">
        <v>5</v>
      </c>
      <c r="G263" s="6">
        <f>C263+D263+E263+F263</f>
        <v>46</v>
      </c>
      <c r="H263" s="6">
        <v>31</v>
      </c>
      <c r="I263" s="7">
        <f>G263/109</f>
        <v>0.42201834862385323</v>
      </c>
      <c r="J263" s="6" t="s">
        <v>257</v>
      </c>
      <c r="K263" s="5" t="s">
        <v>761</v>
      </c>
      <c r="L263" s="5" t="s">
        <v>250</v>
      </c>
      <c r="M263" s="5" t="s">
        <v>574</v>
      </c>
      <c r="N263" s="5" t="s">
        <v>267</v>
      </c>
      <c r="O263" s="20">
        <v>10</v>
      </c>
    </row>
    <row r="264" spans="1:15" ht="15">
      <c r="A264" s="6">
        <v>55</v>
      </c>
      <c r="B264" s="5" t="s">
        <v>762</v>
      </c>
      <c r="C264" s="6">
        <v>15</v>
      </c>
      <c r="D264" s="6">
        <v>14</v>
      </c>
      <c r="E264" s="6">
        <v>7</v>
      </c>
      <c r="F264" s="6">
        <v>9</v>
      </c>
      <c r="G264" s="6">
        <f>C264+D264+E264+F264</f>
        <v>45</v>
      </c>
      <c r="H264" s="6">
        <v>32</v>
      </c>
      <c r="I264" s="7">
        <f>G264/109</f>
        <v>0.41284403669724773</v>
      </c>
      <c r="J264" s="6" t="s">
        <v>257</v>
      </c>
      <c r="K264" s="5" t="s">
        <v>763</v>
      </c>
      <c r="L264" s="5" t="s">
        <v>186</v>
      </c>
      <c r="M264" s="5" t="s">
        <v>137</v>
      </c>
      <c r="N264" s="5" t="s">
        <v>113</v>
      </c>
      <c r="O264" s="20">
        <v>10</v>
      </c>
    </row>
    <row r="265" spans="1:15" ht="15">
      <c r="A265" s="6">
        <v>56</v>
      </c>
      <c r="B265" s="5" t="s">
        <v>764</v>
      </c>
      <c r="C265" s="6">
        <v>18</v>
      </c>
      <c r="D265" s="6">
        <v>10</v>
      </c>
      <c r="E265" s="6">
        <v>8</v>
      </c>
      <c r="F265" s="6">
        <v>7</v>
      </c>
      <c r="G265" s="6">
        <f>C265+D265+E265+F265</f>
        <v>43</v>
      </c>
      <c r="H265" s="6">
        <v>33</v>
      </c>
      <c r="I265" s="7">
        <f>G265/109</f>
        <v>0.3944954128440367</v>
      </c>
      <c r="J265" s="6" t="s">
        <v>257</v>
      </c>
      <c r="K265" s="5" t="s">
        <v>765</v>
      </c>
      <c r="L265" s="5" t="s">
        <v>122</v>
      </c>
      <c r="M265" s="5" t="s">
        <v>675</v>
      </c>
      <c r="N265" s="5" t="s">
        <v>128</v>
      </c>
      <c r="O265" s="20">
        <v>10</v>
      </c>
    </row>
    <row r="266" spans="1:15" ht="15">
      <c r="A266" s="6">
        <v>57</v>
      </c>
      <c r="B266" s="5" t="s">
        <v>766</v>
      </c>
      <c r="C266" s="6">
        <v>20</v>
      </c>
      <c r="D266" s="6">
        <v>8</v>
      </c>
      <c r="E266" s="6">
        <v>9</v>
      </c>
      <c r="F266" s="6">
        <v>6</v>
      </c>
      <c r="G266" s="6">
        <f>C266+D266+E266+F266</f>
        <v>43</v>
      </c>
      <c r="H266" s="6">
        <v>33</v>
      </c>
      <c r="I266" s="7">
        <f>G266/109</f>
        <v>0.3944954128440367</v>
      </c>
      <c r="J266" s="6" t="s">
        <v>257</v>
      </c>
      <c r="K266" s="5" t="s">
        <v>767</v>
      </c>
      <c r="L266" s="5" t="s">
        <v>133</v>
      </c>
      <c r="M266" s="5" t="s">
        <v>92</v>
      </c>
      <c r="N266" s="5" t="s">
        <v>768</v>
      </c>
      <c r="O266" s="20">
        <v>10</v>
      </c>
    </row>
    <row r="267" spans="1:15" ht="15">
      <c r="A267" s="6">
        <v>58</v>
      </c>
      <c r="B267" s="5" t="s">
        <v>769</v>
      </c>
      <c r="C267" s="6">
        <v>14</v>
      </c>
      <c r="D267" s="6">
        <v>8</v>
      </c>
      <c r="E267" s="6">
        <v>14</v>
      </c>
      <c r="F267" s="6">
        <v>7</v>
      </c>
      <c r="G267" s="6">
        <f>C267+D267+E267+F267</f>
        <v>43</v>
      </c>
      <c r="H267" s="6">
        <v>33</v>
      </c>
      <c r="I267" s="7">
        <f>G267/109</f>
        <v>0.3944954128440367</v>
      </c>
      <c r="J267" s="6" t="s">
        <v>257</v>
      </c>
      <c r="K267" s="5" t="s">
        <v>770</v>
      </c>
      <c r="L267" s="5" t="s">
        <v>442</v>
      </c>
      <c r="M267" s="5" t="s">
        <v>115</v>
      </c>
      <c r="N267" s="5" t="s">
        <v>196</v>
      </c>
      <c r="O267" s="20">
        <v>10</v>
      </c>
    </row>
    <row r="268" spans="1:15" ht="15">
      <c r="A268" s="6">
        <v>59</v>
      </c>
      <c r="B268" s="5" t="s">
        <v>771</v>
      </c>
      <c r="C268" s="6">
        <v>16</v>
      </c>
      <c r="D268" s="6">
        <v>5</v>
      </c>
      <c r="E268" s="6">
        <v>10</v>
      </c>
      <c r="F268" s="6">
        <v>12</v>
      </c>
      <c r="G268" s="6">
        <f>C268+D268+E268+F268</f>
        <v>43</v>
      </c>
      <c r="H268" s="6">
        <v>33</v>
      </c>
      <c r="I268" s="7">
        <f>G268/109</f>
        <v>0.3944954128440367</v>
      </c>
      <c r="J268" s="6" t="s">
        <v>257</v>
      </c>
      <c r="K268" s="5" t="s">
        <v>772</v>
      </c>
      <c r="L268" s="5" t="s">
        <v>122</v>
      </c>
      <c r="M268" s="5" t="s">
        <v>108</v>
      </c>
      <c r="N268" s="5" t="s">
        <v>124</v>
      </c>
      <c r="O268" s="20">
        <v>10</v>
      </c>
    </row>
    <row r="269" spans="1:15" ht="15">
      <c r="A269" s="6">
        <v>60</v>
      </c>
      <c r="B269" s="5" t="s">
        <v>773</v>
      </c>
      <c r="C269" s="6">
        <v>21</v>
      </c>
      <c r="D269" s="6">
        <v>8</v>
      </c>
      <c r="E269" s="6">
        <v>7</v>
      </c>
      <c r="F269" s="6">
        <v>7</v>
      </c>
      <c r="G269" s="6">
        <f>C269+D269+E269+F269</f>
        <v>43</v>
      </c>
      <c r="H269" s="6">
        <v>33</v>
      </c>
      <c r="I269" s="7">
        <f>G269/109</f>
        <v>0.3944954128440367</v>
      </c>
      <c r="J269" s="6" t="s">
        <v>257</v>
      </c>
      <c r="K269" s="5" t="s">
        <v>774</v>
      </c>
      <c r="L269" s="5" t="s">
        <v>175</v>
      </c>
      <c r="M269" s="5" t="s">
        <v>92</v>
      </c>
      <c r="N269" s="5" t="s">
        <v>220</v>
      </c>
      <c r="O269" s="20">
        <v>10</v>
      </c>
    </row>
    <row r="270" spans="1:15" ht="15">
      <c r="A270" s="6">
        <v>61</v>
      </c>
      <c r="B270" s="5" t="s">
        <v>775</v>
      </c>
      <c r="C270" s="6">
        <v>17</v>
      </c>
      <c r="D270" s="6">
        <v>8</v>
      </c>
      <c r="E270" s="6">
        <v>9</v>
      </c>
      <c r="F270" s="6">
        <v>9</v>
      </c>
      <c r="G270" s="6">
        <f>C270+D270+E270+F270</f>
        <v>43</v>
      </c>
      <c r="H270" s="6">
        <v>33</v>
      </c>
      <c r="I270" s="7">
        <f>G270/109</f>
        <v>0.3944954128440367</v>
      </c>
      <c r="J270" s="6" t="s">
        <v>257</v>
      </c>
      <c r="K270" s="5" t="s">
        <v>776</v>
      </c>
      <c r="L270" s="5" t="s">
        <v>359</v>
      </c>
      <c r="M270" s="5" t="s">
        <v>328</v>
      </c>
      <c r="N270" s="5" t="s">
        <v>388</v>
      </c>
      <c r="O270" s="20">
        <v>10</v>
      </c>
    </row>
    <row r="271" spans="1:15" ht="15">
      <c r="A271" s="6">
        <v>62</v>
      </c>
      <c r="B271" s="5" t="s">
        <v>777</v>
      </c>
      <c r="C271" s="6">
        <v>19</v>
      </c>
      <c r="D271" s="6">
        <v>6</v>
      </c>
      <c r="E271" s="6">
        <v>10</v>
      </c>
      <c r="F271" s="6">
        <v>3</v>
      </c>
      <c r="G271" s="6">
        <f>C271+D271+E271+F271</f>
        <v>38</v>
      </c>
      <c r="H271" s="6">
        <v>34</v>
      </c>
      <c r="I271" s="7">
        <f>G271/109</f>
        <v>0.3486238532110092</v>
      </c>
      <c r="J271" s="6" t="s">
        <v>257</v>
      </c>
      <c r="K271" s="5" t="s">
        <v>778</v>
      </c>
      <c r="L271" s="5" t="s">
        <v>175</v>
      </c>
      <c r="M271" s="5" t="s">
        <v>115</v>
      </c>
      <c r="N271" s="5" t="s">
        <v>117</v>
      </c>
      <c r="O271" s="20">
        <v>10</v>
      </c>
    </row>
    <row r="272" spans="1:15" ht="15">
      <c r="A272" s="6">
        <v>63</v>
      </c>
      <c r="B272" s="5" t="s">
        <v>779</v>
      </c>
      <c r="C272" s="6">
        <v>13</v>
      </c>
      <c r="D272" s="6">
        <v>6</v>
      </c>
      <c r="E272" s="6">
        <v>14</v>
      </c>
      <c r="F272" s="6">
        <v>1</v>
      </c>
      <c r="G272" s="6">
        <f>C272+D272+E272+F272</f>
        <v>34</v>
      </c>
      <c r="H272" s="6">
        <v>35</v>
      </c>
      <c r="I272" s="7">
        <f>G272/109</f>
        <v>0.3119266055045872</v>
      </c>
      <c r="J272" s="6" t="s">
        <v>257</v>
      </c>
      <c r="K272" s="5" t="s">
        <v>780</v>
      </c>
      <c r="L272" s="5" t="s">
        <v>781</v>
      </c>
      <c r="M272" s="5" t="s">
        <v>225</v>
      </c>
      <c r="N272" s="5" t="s">
        <v>160</v>
      </c>
      <c r="O272" s="20">
        <v>10</v>
      </c>
    </row>
    <row r="273" spans="1:15" ht="15">
      <c r="A273" s="6">
        <v>64</v>
      </c>
      <c r="B273" s="5" t="s">
        <v>782</v>
      </c>
      <c r="C273" s="6">
        <v>14</v>
      </c>
      <c r="D273" s="6">
        <v>4</v>
      </c>
      <c r="E273" s="6">
        <v>7</v>
      </c>
      <c r="F273" s="6">
        <v>5</v>
      </c>
      <c r="G273" s="6">
        <f>C273+D273+E273+F273</f>
        <v>30</v>
      </c>
      <c r="H273" s="6">
        <v>36</v>
      </c>
      <c r="I273" s="7">
        <f>G273/109</f>
        <v>0.27522935779816515</v>
      </c>
      <c r="J273" s="6" t="s">
        <v>257</v>
      </c>
      <c r="K273" s="5" t="s">
        <v>783</v>
      </c>
      <c r="L273" s="5" t="s">
        <v>179</v>
      </c>
      <c r="M273" s="5" t="s">
        <v>332</v>
      </c>
      <c r="N273" s="5" t="s">
        <v>253</v>
      </c>
      <c r="O273" s="20">
        <v>10</v>
      </c>
    </row>
    <row r="274" spans="1:15" ht="15">
      <c r="A274" s="6">
        <v>65</v>
      </c>
      <c r="B274" s="5" t="s">
        <v>784</v>
      </c>
      <c r="C274" s="6">
        <v>12</v>
      </c>
      <c r="D274" s="6">
        <v>6</v>
      </c>
      <c r="E274" s="6">
        <v>10</v>
      </c>
      <c r="F274" s="6">
        <v>1</v>
      </c>
      <c r="G274" s="6">
        <f>C274+D274+E274+F274</f>
        <v>29</v>
      </c>
      <c r="H274" s="6">
        <v>37</v>
      </c>
      <c r="I274" s="7">
        <f>G274/109</f>
        <v>0.26605504587155965</v>
      </c>
      <c r="J274" s="6" t="s">
        <v>257</v>
      </c>
      <c r="K274" s="5" t="s">
        <v>785</v>
      </c>
      <c r="L274" s="5" t="s">
        <v>186</v>
      </c>
      <c r="M274" s="5" t="s">
        <v>212</v>
      </c>
      <c r="N274" s="5" t="s">
        <v>582</v>
      </c>
      <c r="O274" s="20">
        <v>10</v>
      </c>
    </row>
    <row r="275" spans="1:15" ht="15">
      <c r="A275" s="21">
        <v>1</v>
      </c>
      <c r="B275" s="22" t="s">
        <v>786</v>
      </c>
      <c r="C275" s="21">
        <v>45</v>
      </c>
      <c r="D275" s="21">
        <v>28</v>
      </c>
      <c r="E275" s="21">
        <v>22</v>
      </c>
      <c r="F275" s="21">
        <v>14</v>
      </c>
      <c r="G275" s="21">
        <f aca="true" t="shared" si="0" ref="G275:G312">C275+D275+E275+F275</f>
        <v>109</v>
      </c>
      <c r="H275" s="21">
        <v>1</v>
      </c>
      <c r="I275" s="23">
        <f aca="true" t="shared" si="1" ref="I275:I338">G275/137</f>
        <v>0.7956204379562044</v>
      </c>
      <c r="J275" s="21" t="s">
        <v>255</v>
      </c>
      <c r="K275" s="22" t="s">
        <v>787</v>
      </c>
      <c r="L275" s="22" t="s">
        <v>386</v>
      </c>
      <c r="M275" s="22" t="s">
        <v>788</v>
      </c>
      <c r="N275" s="22" t="s">
        <v>181</v>
      </c>
      <c r="O275" s="24">
        <v>11</v>
      </c>
    </row>
    <row r="276" spans="1:15" ht="15">
      <c r="A276" s="21">
        <v>2</v>
      </c>
      <c r="B276" s="22" t="s">
        <v>789</v>
      </c>
      <c r="C276" s="21">
        <v>47</v>
      </c>
      <c r="D276" s="21">
        <v>26</v>
      </c>
      <c r="E276" s="21">
        <v>17</v>
      </c>
      <c r="F276" s="21">
        <v>19</v>
      </c>
      <c r="G276" s="21">
        <f t="shared" si="0"/>
        <v>109</v>
      </c>
      <c r="H276" s="21">
        <v>1</v>
      </c>
      <c r="I276" s="23">
        <f t="shared" si="1"/>
        <v>0.7956204379562044</v>
      </c>
      <c r="J276" s="21" t="s">
        <v>255</v>
      </c>
      <c r="K276" s="22" t="s">
        <v>790</v>
      </c>
      <c r="L276" s="22" t="s">
        <v>791</v>
      </c>
      <c r="M276" s="22" t="s">
        <v>277</v>
      </c>
      <c r="N276" s="22" t="s">
        <v>113</v>
      </c>
      <c r="O276" s="24">
        <v>11</v>
      </c>
    </row>
    <row r="277" spans="1:15" ht="15">
      <c r="A277" s="21">
        <v>3</v>
      </c>
      <c r="B277" s="22" t="s">
        <v>792</v>
      </c>
      <c r="C277" s="21">
        <v>40</v>
      </c>
      <c r="D277" s="21">
        <v>28</v>
      </c>
      <c r="E277" s="21">
        <v>20</v>
      </c>
      <c r="F277" s="21">
        <v>20</v>
      </c>
      <c r="G277" s="21">
        <f t="shared" si="0"/>
        <v>108</v>
      </c>
      <c r="H277" s="21">
        <v>2</v>
      </c>
      <c r="I277" s="23">
        <f t="shared" si="1"/>
        <v>0.7883211678832117</v>
      </c>
      <c r="J277" s="21" t="s">
        <v>256</v>
      </c>
      <c r="K277" s="22" t="s">
        <v>793</v>
      </c>
      <c r="L277" s="22" t="s">
        <v>122</v>
      </c>
      <c r="M277" s="22" t="s">
        <v>123</v>
      </c>
      <c r="N277" s="22" t="s">
        <v>138</v>
      </c>
      <c r="O277" s="24">
        <v>11</v>
      </c>
    </row>
    <row r="278" spans="1:15" ht="15">
      <c r="A278" s="21">
        <v>4</v>
      </c>
      <c r="B278" s="22" t="s">
        <v>794</v>
      </c>
      <c r="C278" s="21">
        <v>47</v>
      </c>
      <c r="D278" s="21">
        <v>24</v>
      </c>
      <c r="E278" s="21">
        <v>20</v>
      </c>
      <c r="F278" s="21">
        <v>14</v>
      </c>
      <c r="G278" s="21">
        <f t="shared" si="0"/>
        <v>105</v>
      </c>
      <c r="H278" s="21">
        <v>3</v>
      </c>
      <c r="I278" s="23">
        <f t="shared" si="1"/>
        <v>0.7664233576642335</v>
      </c>
      <c r="J278" s="21" t="s">
        <v>256</v>
      </c>
      <c r="K278" s="22" t="s">
        <v>795</v>
      </c>
      <c r="L278" s="22" t="s">
        <v>452</v>
      </c>
      <c r="M278" s="22" t="s">
        <v>228</v>
      </c>
      <c r="N278" s="22" t="s">
        <v>181</v>
      </c>
      <c r="O278" s="24">
        <v>11</v>
      </c>
    </row>
    <row r="279" spans="1:15" ht="15">
      <c r="A279" s="21">
        <v>5</v>
      </c>
      <c r="B279" s="22" t="s">
        <v>796</v>
      </c>
      <c r="C279" s="21">
        <v>39</v>
      </c>
      <c r="D279" s="21">
        <v>28</v>
      </c>
      <c r="E279" s="21">
        <v>18</v>
      </c>
      <c r="F279" s="21">
        <v>20</v>
      </c>
      <c r="G279" s="21">
        <f t="shared" si="0"/>
        <v>105</v>
      </c>
      <c r="H279" s="21">
        <v>3</v>
      </c>
      <c r="I279" s="23">
        <f t="shared" si="1"/>
        <v>0.7664233576642335</v>
      </c>
      <c r="J279" s="21" t="s">
        <v>256</v>
      </c>
      <c r="K279" s="22" t="s">
        <v>797</v>
      </c>
      <c r="L279" s="22" t="s">
        <v>175</v>
      </c>
      <c r="M279" s="22" t="s">
        <v>134</v>
      </c>
      <c r="N279" s="22" t="s">
        <v>93</v>
      </c>
      <c r="O279" s="24">
        <v>11</v>
      </c>
    </row>
    <row r="280" spans="1:15" ht="15">
      <c r="A280" s="21">
        <v>6</v>
      </c>
      <c r="B280" s="22" t="s">
        <v>798</v>
      </c>
      <c r="C280" s="21">
        <v>44</v>
      </c>
      <c r="D280" s="21">
        <v>28</v>
      </c>
      <c r="E280" s="21">
        <v>14</v>
      </c>
      <c r="F280" s="21">
        <v>18</v>
      </c>
      <c r="G280" s="21">
        <f t="shared" si="0"/>
        <v>104</v>
      </c>
      <c r="H280" s="21">
        <v>4</v>
      </c>
      <c r="I280" s="23">
        <f t="shared" si="1"/>
        <v>0.7591240875912408</v>
      </c>
      <c r="J280" s="21" t="s">
        <v>256</v>
      </c>
      <c r="K280" s="22" t="s">
        <v>799</v>
      </c>
      <c r="L280" s="22" t="s">
        <v>175</v>
      </c>
      <c r="M280" s="22" t="s">
        <v>137</v>
      </c>
      <c r="N280" s="22" t="s">
        <v>177</v>
      </c>
      <c r="O280" s="24">
        <v>11</v>
      </c>
    </row>
    <row r="281" spans="1:15" ht="15">
      <c r="A281" s="21">
        <v>7</v>
      </c>
      <c r="B281" s="22" t="s">
        <v>800</v>
      </c>
      <c r="C281" s="21">
        <v>44</v>
      </c>
      <c r="D281" s="21">
        <v>26</v>
      </c>
      <c r="E281" s="21">
        <v>20</v>
      </c>
      <c r="F281" s="21">
        <v>12</v>
      </c>
      <c r="G281" s="21">
        <f t="shared" si="0"/>
        <v>102</v>
      </c>
      <c r="H281" s="21">
        <v>5</v>
      </c>
      <c r="I281" s="23">
        <f t="shared" si="1"/>
        <v>0.7445255474452555</v>
      </c>
      <c r="J281" s="21" t="s">
        <v>256</v>
      </c>
      <c r="K281" s="22" t="s">
        <v>801</v>
      </c>
      <c r="L281" s="22" t="s">
        <v>802</v>
      </c>
      <c r="M281" s="22" t="s">
        <v>803</v>
      </c>
      <c r="N281" s="22" t="s">
        <v>131</v>
      </c>
      <c r="O281" s="24">
        <v>11</v>
      </c>
    </row>
    <row r="282" spans="1:15" ht="15">
      <c r="A282" s="21">
        <v>8</v>
      </c>
      <c r="B282" s="22" t="s">
        <v>804</v>
      </c>
      <c r="C282" s="21">
        <v>39</v>
      </c>
      <c r="D282" s="21">
        <v>22</v>
      </c>
      <c r="E282" s="21">
        <v>18</v>
      </c>
      <c r="F282" s="21">
        <v>22</v>
      </c>
      <c r="G282" s="21">
        <f t="shared" si="0"/>
        <v>101</v>
      </c>
      <c r="H282" s="21">
        <v>6</v>
      </c>
      <c r="I282" s="23">
        <f t="shared" si="1"/>
        <v>0.7372262773722628</v>
      </c>
      <c r="J282" s="21" t="s">
        <v>256</v>
      </c>
      <c r="K282" s="22" t="s">
        <v>805</v>
      </c>
      <c r="L282" s="22" t="s">
        <v>183</v>
      </c>
      <c r="M282" s="22" t="s">
        <v>112</v>
      </c>
      <c r="N282" s="22" t="s">
        <v>273</v>
      </c>
      <c r="O282" s="24">
        <v>11</v>
      </c>
    </row>
    <row r="283" spans="1:15" ht="15">
      <c r="A283" s="21">
        <v>9</v>
      </c>
      <c r="B283" s="22" t="s">
        <v>806</v>
      </c>
      <c r="C283" s="21">
        <v>46</v>
      </c>
      <c r="D283" s="21">
        <v>20</v>
      </c>
      <c r="E283" s="21">
        <v>17</v>
      </c>
      <c r="F283" s="21">
        <v>13</v>
      </c>
      <c r="G283" s="21">
        <f t="shared" si="0"/>
        <v>96</v>
      </c>
      <c r="H283" s="21">
        <v>7</v>
      </c>
      <c r="I283" s="23">
        <f t="shared" si="1"/>
        <v>0.7007299270072993</v>
      </c>
      <c r="J283" s="21" t="s">
        <v>256</v>
      </c>
      <c r="K283" s="22" t="s">
        <v>807</v>
      </c>
      <c r="L283" s="22" t="s">
        <v>702</v>
      </c>
      <c r="M283" s="22" t="s">
        <v>212</v>
      </c>
      <c r="N283" s="22" t="s">
        <v>181</v>
      </c>
      <c r="O283" s="24">
        <v>11</v>
      </c>
    </row>
    <row r="284" spans="1:15" ht="15">
      <c r="A284" s="21">
        <v>10</v>
      </c>
      <c r="B284" s="22" t="s">
        <v>808</v>
      </c>
      <c r="C284" s="21">
        <v>40</v>
      </c>
      <c r="D284" s="21">
        <v>22</v>
      </c>
      <c r="E284" s="21">
        <v>13</v>
      </c>
      <c r="F284" s="21">
        <v>18</v>
      </c>
      <c r="G284" s="21">
        <f t="shared" si="0"/>
        <v>93</v>
      </c>
      <c r="H284" s="21">
        <v>8</v>
      </c>
      <c r="I284" s="23">
        <f t="shared" si="1"/>
        <v>0.6788321167883211</v>
      </c>
      <c r="J284" s="21" t="s">
        <v>256</v>
      </c>
      <c r="K284" s="22" t="s">
        <v>809</v>
      </c>
      <c r="L284" s="22" t="s">
        <v>810</v>
      </c>
      <c r="M284" s="22" t="s">
        <v>811</v>
      </c>
      <c r="N284" s="22" t="s">
        <v>168</v>
      </c>
      <c r="O284" s="24">
        <v>11</v>
      </c>
    </row>
    <row r="285" spans="1:15" ht="15">
      <c r="A285" s="21">
        <v>11</v>
      </c>
      <c r="B285" s="22" t="s">
        <v>812</v>
      </c>
      <c r="C285" s="21">
        <v>32</v>
      </c>
      <c r="D285" s="21">
        <v>28</v>
      </c>
      <c r="E285" s="21">
        <v>14</v>
      </c>
      <c r="F285" s="21">
        <v>19</v>
      </c>
      <c r="G285" s="21">
        <f t="shared" si="0"/>
        <v>93</v>
      </c>
      <c r="H285" s="21">
        <v>8</v>
      </c>
      <c r="I285" s="23">
        <f t="shared" si="1"/>
        <v>0.6788321167883211</v>
      </c>
      <c r="J285" s="21" t="s">
        <v>256</v>
      </c>
      <c r="K285" s="22" t="s">
        <v>813</v>
      </c>
      <c r="L285" s="22" t="s">
        <v>439</v>
      </c>
      <c r="M285" s="22" t="s">
        <v>137</v>
      </c>
      <c r="N285" s="22" t="s">
        <v>264</v>
      </c>
      <c r="O285" s="24">
        <v>11</v>
      </c>
    </row>
    <row r="286" spans="1:15" ht="15">
      <c r="A286" s="21">
        <v>12</v>
      </c>
      <c r="B286" s="22" t="s">
        <v>814</v>
      </c>
      <c r="C286" s="21">
        <v>34</v>
      </c>
      <c r="D286" s="21">
        <v>24</v>
      </c>
      <c r="E286" s="21">
        <v>18</v>
      </c>
      <c r="F286" s="21">
        <v>17</v>
      </c>
      <c r="G286" s="21">
        <f t="shared" si="0"/>
        <v>93</v>
      </c>
      <c r="H286" s="21">
        <v>8</v>
      </c>
      <c r="I286" s="23">
        <f t="shared" si="1"/>
        <v>0.6788321167883211</v>
      </c>
      <c r="J286" s="21" t="s">
        <v>256</v>
      </c>
      <c r="K286" s="22" t="s">
        <v>815</v>
      </c>
      <c r="L286" s="22" t="s">
        <v>133</v>
      </c>
      <c r="M286" s="22" t="s">
        <v>144</v>
      </c>
      <c r="N286" s="22" t="s">
        <v>105</v>
      </c>
      <c r="O286" s="24">
        <v>11</v>
      </c>
    </row>
    <row r="287" spans="1:15" ht="15">
      <c r="A287" s="21">
        <v>13</v>
      </c>
      <c r="B287" s="22" t="s">
        <v>816</v>
      </c>
      <c r="C287" s="21">
        <v>37</v>
      </c>
      <c r="D287" s="21">
        <v>24</v>
      </c>
      <c r="E287" s="21">
        <v>19</v>
      </c>
      <c r="F287" s="21">
        <v>12</v>
      </c>
      <c r="G287" s="21">
        <f t="shared" si="0"/>
        <v>92</v>
      </c>
      <c r="H287" s="21">
        <v>9</v>
      </c>
      <c r="I287" s="23">
        <f t="shared" si="1"/>
        <v>0.6715328467153284</v>
      </c>
      <c r="J287" s="21" t="s">
        <v>256</v>
      </c>
      <c r="K287" s="22" t="s">
        <v>817</v>
      </c>
      <c r="L287" s="22" t="s">
        <v>133</v>
      </c>
      <c r="M287" s="22" t="s">
        <v>391</v>
      </c>
      <c r="N287" s="22" t="s">
        <v>142</v>
      </c>
      <c r="O287" s="24">
        <v>11</v>
      </c>
    </row>
    <row r="288" spans="1:15" ht="15">
      <c r="A288" s="21">
        <v>14</v>
      </c>
      <c r="B288" s="22" t="s">
        <v>818</v>
      </c>
      <c r="C288" s="21">
        <v>41</v>
      </c>
      <c r="D288" s="21">
        <v>20</v>
      </c>
      <c r="E288" s="21">
        <v>16</v>
      </c>
      <c r="F288" s="21">
        <v>14</v>
      </c>
      <c r="G288" s="21">
        <f t="shared" si="0"/>
        <v>91</v>
      </c>
      <c r="H288" s="21">
        <v>10</v>
      </c>
      <c r="I288" s="23">
        <f t="shared" si="1"/>
        <v>0.6642335766423357</v>
      </c>
      <c r="J288" s="21" t="s">
        <v>256</v>
      </c>
      <c r="K288" s="22" t="s">
        <v>819</v>
      </c>
      <c r="L288" s="22" t="s">
        <v>449</v>
      </c>
      <c r="M288" s="22" t="s">
        <v>115</v>
      </c>
      <c r="N288" s="22" t="s">
        <v>131</v>
      </c>
      <c r="O288" s="24">
        <v>11</v>
      </c>
    </row>
    <row r="289" spans="1:15" ht="15">
      <c r="A289" s="21">
        <v>15</v>
      </c>
      <c r="B289" s="22" t="s">
        <v>820</v>
      </c>
      <c r="C289" s="21">
        <v>38</v>
      </c>
      <c r="D289" s="21">
        <v>20</v>
      </c>
      <c r="E289" s="21">
        <v>17</v>
      </c>
      <c r="F289" s="21">
        <v>15</v>
      </c>
      <c r="G289" s="21">
        <f t="shared" si="0"/>
        <v>90</v>
      </c>
      <c r="H289" s="21">
        <v>11</v>
      </c>
      <c r="I289" s="23">
        <f t="shared" si="1"/>
        <v>0.656934306569343</v>
      </c>
      <c r="J289" s="21" t="s">
        <v>256</v>
      </c>
      <c r="K289" s="22" t="s">
        <v>821</v>
      </c>
      <c r="L289" s="22" t="s">
        <v>205</v>
      </c>
      <c r="M289" s="22" t="s">
        <v>137</v>
      </c>
      <c r="N289" s="22" t="s">
        <v>131</v>
      </c>
      <c r="O289" s="24">
        <v>11</v>
      </c>
    </row>
    <row r="290" spans="1:15" ht="15">
      <c r="A290" s="21">
        <v>16</v>
      </c>
      <c r="B290" s="22" t="s">
        <v>822</v>
      </c>
      <c r="C290" s="21">
        <v>31</v>
      </c>
      <c r="D290" s="21">
        <v>28</v>
      </c>
      <c r="E290" s="21">
        <v>15</v>
      </c>
      <c r="F290" s="21">
        <v>16</v>
      </c>
      <c r="G290" s="21">
        <f t="shared" si="0"/>
        <v>90</v>
      </c>
      <c r="H290" s="21">
        <v>11</v>
      </c>
      <c r="I290" s="23">
        <f t="shared" si="1"/>
        <v>0.656934306569343</v>
      </c>
      <c r="J290" s="21" t="s">
        <v>256</v>
      </c>
      <c r="K290" s="22" t="s">
        <v>823</v>
      </c>
      <c r="L290" s="22" t="s">
        <v>442</v>
      </c>
      <c r="M290" s="22" t="s">
        <v>115</v>
      </c>
      <c r="N290" s="22" t="s">
        <v>168</v>
      </c>
      <c r="O290" s="24">
        <v>11</v>
      </c>
    </row>
    <row r="291" spans="1:15" ht="15">
      <c r="A291" s="21">
        <v>17</v>
      </c>
      <c r="B291" s="22" t="s">
        <v>824</v>
      </c>
      <c r="C291" s="21">
        <v>37</v>
      </c>
      <c r="D291" s="21">
        <v>22</v>
      </c>
      <c r="E291" s="21">
        <v>20</v>
      </c>
      <c r="F291" s="21">
        <v>11</v>
      </c>
      <c r="G291" s="21">
        <f t="shared" si="0"/>
        <v>90</v>
      </c>
      <c r="H291" s="21">
        <v>11</v>
      </c>
      <c r="I291" s="23">
        <f t="shared" si="1"/>
        <v>0.656934306569343</v>
      </c>
      <c r="J291" s="21" t="s">
        <v>256</v>
      </c>
      <c r="K291" s="22" t="s">
        <v>825</v>
      </c>
      <c r="L291" s="22" t="s">
        <v>80</v>
      </c>
      <c r="M291" s="22" t="s">
        <v>295</v>
      </c>
      <c r="N291" s="22" t="s">
        <v>135</v>
      </c>
      <c r="O291" s="24">
        <v>11</v>
      </c>
    </row>
    <row r="292" spans="1:15" ht="15">
      <c r="A292" s="21">
        <v>18</v>
      </c>
      <c r="B292" s="22" t="s">
        <v>826</v>
      </c>
      <c r="C292" s="21">
        <v>38</v>
      </c>
      <c r="D292" s="21">
        <v>26</v>
      </c>
      <c r="E292" s="21">
        <v>16</v>
      </c>
      <c r="F292" s="21">
        <v>9</v>
      </c>
      <c r="G292" s="21">
        <f t="shared" si="0"/>
        <v>89</v>
      </c>
      <c r="H292" s="21">
        <v>12</v>
      </c>
      <c r="I292" s="23">
        <f t="shared" si="1"/>
        <v>0.6496350364963503</v>
      </c>
      <c r="J292" s="21" t="s">
        <v>256</v>
      </c>
      <c r="K292" s="22" t="s">
        <v>827</v>
      </c>
      <c r="L292" s="22" t="s">
        <v>828</v>
      </c>
      <c r="M292" s="22" t="s">
        <v>192</v>
      </c>
      <c r="N292" s="22" t="s">
        <v>105</v>
      </c>
      <c r="O292" s="24">
        <v>11</v>
      </c>
    </row>
    <row r="293" spans="1:15" ht="15">
      <c r="A293" s="21">
        <v>19</v>
      </c>
      <c r="B293" s="22" t="s">
        <v>829</v>
      </c>
      <c r="C293" s="21">
        <v>37</v>
      </c>
      <c r="D293" s="21">
        <v>24</v>
      </c>
      <c r="E293" s="21">
        <v>13</v>
      </c>
      <c r="F293" s="21">
        <v>15</v>
      </c>
      <c r="G293" s="21">
        <f t="shared" si="0"/>
        <v>89</v>
      </c>
      <c r="H293" s="21">
        <v>12</v>
      </c>
      <c r="I293" s="23">
        <f t="shared" si="1"/>
        <v>0.6496350364963503</v>
      </c>
      <c r="J293" s="21" t="s">
        <v>256</v>
      </c>
      <c r="K293" s="22" t="s">
        <v>830</v>
      </c>
      <c r="L293" s="22" t="s">
        <v>91</v>
      </c>
      <c r="M293" s="22" t="s">
        <v>831</v>
      </c>
      <c r="N293" s="22" t="s">
        <v>264</v>
      </c>
      <c r="O293" s="24">
        <v>11</v>
      </c>
    </row>
    <row r="294" spans="1:15" ht="15">
      <c r="A294" s="21">
        <v>20</v>
      </c>
      <c r="B294" s="22" t="s">
        <v>832</v>
      </c>
      <c r="C294" s="21">
        <v>36</v>
      </c>
      <c r="D294" s="21">
        <v>22</v>
      </c>
      <c r="E294" s="21">
        <v>16</v>
      </c>
      <c r="F294" s="21">
        <v>14</v>
      </c>
      <c r="G294" s="21">
        <f t="shared" si="0"/>
        <v>88</v>
      </c>
      <c r="H294" s="21">
        <v>13</v>
      </c>
      <c r="I294" s="23">
        <f t="shared" si="1"/>
        <v>0.6423357664233577</v>
      </c>
      <c r="J294" s="21" t="s">
        <v>256</v>
      </c>
      <c r="K294" s="22" t="s">
        <v>833</v>
      </c>
      <c r="L294" s="22" t="s">
        <v>195</v>
      </c>
      <c r="M294" s="22" t="s">
        <v>92</v>
      </c>
      <c r="N294" s="22" t="s">
        <v>82</v>
      </c>
      <c r="O294" s="24">
        <v>11</v>
      </c>
    </row>
    <row r="295" spans="1:15" ht="15">
      <c r="A295" s="21">
        <v>21</v>
      </c>
      <c r="B295" s="22" t="s">
        <v>834</v>
      </c>
      <c r="C295" s="21">
        <v>34</v>
      </c>
      <c r="D295" s="21">
        <v>20</v>
      </c>
      <c r="E295" s="21">
        <v>18</v>
      </c>
      <c r="F295" s="21">
        <v>15</v>
      </c>
      <c r="G295" s="21">
        <f t="shared" si="0"/>
        <v>87</v>
      </c>
      <c r="H295" s="21">
        <v>14</v>
      </c>
      <c r="I295" s="23">
        <f t="shared" si="1"/>
        <v>0.635036496350365</v>
      </c>
      <c r="J295" s="21" t="s">
        <v>256</v>
      </c>
      <c r="K295" s="22" t="s">
        <v>835</v>
      </c>
      <c r="L295" s="22" t="s">
        <v>239</v>
      </c>
      <c r="M295" s="22" t="s">
        <v>104</v>
      </c>
      <c r="N295" s="22" t="s">
        <v>836</v>
      </c>
      <c r="O295" s="24">
        <v>11</v>
      </c>
    </row>
    <row r="296" spans="1:15" ht="15">
      <c r="A296" s="21">
        <v>22</v>
      </c>
      <c r="B296" s="22" t="s">
        <v>837</v>
      </c>
      <c r="C296" s="21">
        <v>34</v>
      </c>
      <c r="D296" s="21">
        <v>22</v>
      </c>
      <c r="E296" s="21">
        <v>15</v>
      </c>
      <c r="F296" s="21">
        <v>16</v>
      </c>
      <c r="G296" s="21">
        <f t="shared" si="0"/>
        <v>87</v>
      </c>
      <c r="H296" s="21">
        <v>14</v>
      </c>
      <c r="I296" s="23">
        <f t="shared" si="1"/>
        <v>0.635036496350365</v>
      </c>
      <c r="J296" s="21" t="s">
        <v>256</v>
      </c>
      <c r="K296" s="22" t="s">
        <v>838</v>
      </c>
      <c r="L296" s="22" t="s">
        <v>303</v>
      </c>
      <c r="M296" s="22" t="s">
        <v>189</v>
      </c>
      <c r="N296" s="22" t="s">
        <v>86</v>
      </c>
      <c r="O296" s="24">
        <v>11</v>
      </c>
    </row>
    <row r="297" spans="1:15" ht="15">
      <c r="A297" s="21">
        <v>23</v>
      </c>
      <c r="B297" s="22" t="s">
        <v>839</v>
      </c>
      <c r="C297" s="21">
        <v>35</v>
      </c>
      <c r="D297" s="21">
        <v>20</v>
      </c>
      <c r="E297" s="21">
        <v>18</v>
      </c>
      <c r="F297" s="21">
        <v>14</v>
      </c>
      <c r="G297" s="21">
        <f t="shared" si="0"/>
        <v>87</v>
      </c>
      <c r="H297" s="21">
        <v>14</v>
      </c>
      <c r="I297" s="23">
        <f t="shared" si="1"/>
        <v>0.635036496350365</v>
      </c>
      <c r="J297" s="21" t="s">
        <v>256</v>
      </c>
      <c r="K297" s="22" t="s">
        <v>840</v>
      </c>
      <c r="L297" s="22" t="s">
        <v>252</v>
      </c>
      <c r="M297" s="22" t="s">
        <v>167</v>
      </c>
      <c r="N297" s="22" t="s">
        <v>291</v>
      </c>
      <c r="O297" s="24">
        <v>11</v>
      </c>
    </row>
    <row r="298" spans="1:15" ht="15">
      <c r="A298" s="21">
        <v>24</v>
      </c>
      <c r="B298" s="22" t="s">
        <v>841</v>
      </c>
      <c r="C298" s="21">
        <v>32</v>
      </c>
      <c r="D298" s="21">
        <v>28</v>
      </c>
      <c r="E298" s="21">
        <v>15</v>
      </c>
      <c r="F298" s="21">
        <v>12</v>
      </c>
      <c r="G298" s="21">
        <f t="shared" si="0"/>
        <v>87</v>
      </c>
      <c r="H298" s="21">
        <v>14</v>
      </c>
      <c r="I298" s="23">
        <f t="shared" si="1"/>
        <v>0.635036496350365</v>
      </c>
      <c r="J298" s="21" t="s">
        <v>256</v>
      </c>
      <c r="K298" s="22" t="s">
        <v>842</v>
      </c>
      <c r="L298" s="22" t="s">
        <v>843</v>
      </c>
      <c r="M298" s="22" t="s">
        <v>844</v>
      </c>
      <c r="N298" s="22" t="s">
        <v>113</v>
      </c>
      <c r="O298" s="24">
        <v>11</v>
      </c>
    </row>
    <row r="299" spans="1:15" ht="15">
      <c r="A299" s="21">
        <v>25</v>
      </c>
      <c r="B299" s="22" t="s">
        <v>845</v>
      </c>
      <c r="C299" s="21">
        <v>33</v>
      </c>
      <c r="D299" s="21">
        <v>22</v>
      </c>
      <c r="E299" s="21">
        <v>19</v>
      </c>
      <c r="F299" s="21">
        <v>12</v>
      </c>
      <c r="G299" s="21">
        <f t="shared" si="0"/>
        <v>86</v>
      </c>
      <c r="H299" s="21">
        <v>15</v>
      </c>
      <c r="I299" s="23">
        <f t="shared" si="1"/>
        <v>0.6277372262773723</v>
      </c>
      <c r="J299" s="21" t="s">
        <v>256</v>
      </c>
      <c r="K299" s="22" t="s">
        <v>846</v>
      </c>
      <c r="L299" s="22" t="s">
        <v>186</v>
      </c>
      <c r="M299" s="22" t="s">
        <v>137</v>
      </c>
      <c r="N299" s="22" t="s">
        <v>97</v>
      </c>
      <c r="O299" s="24">
        <v>11</v>
      </c>
    </row>
    <row r="300" spans="1:15" ht="15">
      <c r="A300" s="21">
        <v>26</v>
      </c>
      <c r="B300" s="22" t="s">
        <v>847</v>
      </c>
      <c r="C300" s="21">
        <v>37</v>
      </c>
      <c r="D300" s="21">
        <v>20</v>
      </c>
      <c r="E300" s="21">
        <v>13</v>
      </c>
      <c r="F300" s="21">
        <v>15</v>
      </c>
      <c r="G300" s="21">
        <f t="shared" si="0"/>
        <v>85</v>
      </c>
      <c r="H300" s="21">
        <v>16</v>
      </c>
      <c r="I300" s="23">
        <f t="shared" si="1"/>
        <v>0.6204379562043796</v>
      </c>
      <c r="J300" s="21" t="s">
        <v>256</v>
      </c>
      <c r="K300" s="22" t="s">
        <v>848</v>
      </c>
      <c r="L300" s="22" t="s">
        <v>374</v>
      </c>
      <c r="M300" s="22" t="s">
        <v>180</v>
      </c>
      <c r="N300" s="22" t="s">
        <v>168</v>
      </c>
      <c r="O300" s="24">
        <v>11</v>
      </c>
    </row>
    <row r="301" spans="1:15" ht="15">
      <c r="A301" s="21">
        <v>27</v>
      </c>
      <c r="B301" s="22" t="s">
        <v>849</v>
      </c>
      <c r="C301" s="21">
        <v>27</v>
      </c>
      <c r="D301" s="21">
        <v>26</v>
      </c>
      <c r="E301" s="21">
        <v>19</v>
      </c>
      <c r="F301" s="21">
        <v>12</v>
      </c>
      <c r="G301" s="21">
        <f t="shared" si="0"/>
        <v>84</v>
      </c>
      <c r="H301" s="21">
        <v>17</v>
      </c>
      <c r="I301" s="23">
        <f t="shared" si="1"/>
        <v>0.6131386861313869</v>
      </c>
      <c r="J301" s="21" t="s">
        <v>256</v>
      </c>
      <c r="K301" s="22" t="s">
        <v>850</v>
      </c>
      <c r="L301" s="22" t="s">
        <v>133</v>
      </c>
      <c r="M301" s="22" t="s">
        <v>851</v>
      </c>
      <c r="N301" s="22" t="s">
        <v>426</v>
      </c>
      <c r="O301" s="24">
        <v>11</v>
      </c>
    </row>
    <row r="302" spans="1:15" ht="15">
      <c r="A302" s="21">
        <v>28</v>
      </c>
      <c r="B302" s="22" t="s">
        <v>852</v>
      </c>
      <c r="C302" s="21">
        <v>37</v>
      </c>
      <c r="D302" s="21">
        <v>12</v>
      </c>
      <c r="E302" s="21">
        <v>15</v>
      </c>
      <c r="F302" s="21">
        <v>20</v>
      </c>
      <c r="G302" s="21">
        <f t="shared" si="0"/>
        <v>84</v>
      </c>
      <c r="H302" s="21">
        <v>17</v>
      </c>
      <c r="I302" s="23">
        <f t="shared" si="1"/>
        <v>0.6131386861313869</v>
      </c>
      <c r="J302" s="21" t="s">
        <v>256</v>
      </c>
      <c r="K302" s="22" t="s">
        <v>853</v>
      </c>
      <c r="L302" s="22" t="s">
        <v>854</v>
      </c>
      <c r="M302" s="22" t="s">
        <v>855</v>
      </c>
      <c r="N302" s="22" t="s">
        <v>264</v>
      </c>
      <c r="O302" s="24">
        <v>11</v>
      </c>
    </row>
    <row r="303" spans="1:15" ht="15">
      <c r="A303" s="21">
        <v>29</v>
      </c>
      <c r="B303" s="22" t="s">
        <v>856</v>
      </c>
      <c r="C303" s="21">
        <v>35</v>
      </c>
      <c r="D303" s="21">
        <v>22</v>
      </c>
      <c r="E303" s="21">
        <v>13</v>
      </c>
      <c r="F303" s="21">
        <v>14</v>
      </c>
      <c r="G303" s="21">
        <f t="shared" si="0"/>
        <v>84</v>
      </c>
      <c r="H303" s="21">
        <v>17</v>
      </c>
      <c r="I303" s="23">
        <f t="shared" si="1"/>
        <v>0.6131386861313869</v>
      </c>
      <c r="J303" s="21" t="s">
        <v>256</v>
      </c>
      <c r="K303" s="22" t="s">
        <v>857</v>
      </c>
      <c r="L303" s="22" t="s">
        <v>95</v>
      </c>
      <c r="M303" s="22" t="s">
        <v>92</v>
      </c>
      <c r="N303" s="22" t="s">
        <v>468</v>
      </c>
      <c r="O303" s="24">
        <v>11</v>
      </c>
    </row>
    <row r="304" spans="1:15" ht="15">
      <c r="A304" s="6">
        <v>30</v>
      </c>
      <c r="B304" s="5" t="s">
        <v>858</v>
      </c>
      <c r="C304" s="6">
        <v>30</v>
      </c>
      <c r="D304" s="6">
        <v>18</v>
      </c>
      <c r="E304" s="6">
        <v>16</v>
      </c>
      <c r="F304" s="6">
        <v>19</v>
      </c>
      <c r="G304" s="6">
        <f t="shared" si="0"/>
        <v>83</v>
      </c>
      <c r="H304" s="6">
        <v>18</v>
      </c>
      <c r="I304" s="7">
        <f t="shared" si="1"/>
        <v>0.6058394160583942</v>
      </c>
      <c r="J304" s="6" t="s">
        <v>257</v>
      </c>
      <c r="K304" s="5" t="s">
        <v>859</v>
      </c>
      <c r="L304" s="5" t="s">
        <v>860</v>
      </c>
      <c r="M304" s="5" t="s">
        <v>123</v>
      </c>
      <c r="N304" s="5" t="s">
        <v>113</v>
      </c>
      <c r="O304" s="20">
        <v>11</v>
      </c>
    </row>
    <row r="305" spans="1:15" ht="15">
      <c r="A305" s="6">
        <v>31</v>
      </c>
      <c r="B305" s="5" t="s">
        <v>861</v>
      </c>
      <c r="C305" s="6">
        <v>29</v>
      </c>
      <c r="D305" s="6">
        <v>24</v>
      </c>
      <c r="E305" s="6">
        <v>12</v>
      </c>
      <c r="F305" s="6">
        <v>17</v>
      </c>
      <c r="G305" s="6">
        <f t="shared" si="0"/>
        <v>82</v>
      </c>
      <c r="H305" s="6">
        <v>19</v>
      </c>
      <c r="I305" s="7">
        <f t="shared" si="1"/>
        <v>0.5985401459854015</v>
      </c>
      <c r="J305" s="6" t="s">
        <v>257</v>
      </c>
      <c r="K305" s="5" t="s">
        <v>862</v>
      </c>
      <c r="L305" s="5" t="s">
        <v>230</v>
      </c>
      <c r="M305" s="5" t="s">
        <v>115</v>
      </c>
      <c r="N305" s="5" t="s">
        <v>329</v>
      </c>
      <c r="O305" s="20">
        <v>11</v>
      </c>
    </row>
    <row r="306" spans="1:15" ht="15">
      <c r="A306" s="6">
        <v>32</v>
      </c>
      <c r="B306" s="5" t="s">
        <v>863</v>
      </c>
      <c r="C306" s="6">
        <v>30</v>
      </c>
      <c r="D306" s="6">
        <v>18</v>
      </c>
      <c r="E306" s="6">
        <v>20</v>
      </c>
      <c r="F306" s="6">
        <v>14</v>
      </c>
      <c r="G306" s="6">
        <f t="shared" si="0"/>
        <v>82</v>
      </c>
      <c r="H306" s="6">
        <v>19</v>
      </c>
      <c r="I306" s="7">
        <f t="shared" si="1"/>
        <v>0.5985401459854015</v>
      </c>
      <c r="J306" s="6" t="s">
        <v>257</v>
      </c>
      <c r="K306" s="5" t="s">
        <v>864</v>
      </c>
      <c r="L306" s="5" t="s">
        <v>449</v>
      </c>
      <c r="M306" s="5" t="s">
        <v>137</v>
      </c>
      <c r="N306" s="5" t="s">
        <v>181</v>
      </c>
      <c r="O306" s="20">
        <v>11</v>
      </c>
    </row>
    <row r="307" spans="1:15" ht="15">
      <c r="A307" s="6">
        <v>33</v>
      </c>
      <c r="B307" s="5" t="s">
        <v>865</v>
      </c>
      <c r="C307" s="6">
        <v>32</v>
      </c>
      <c r="D307" s="6">
        <v>24</v>
      </c>
      <c r="E307" s="6">
        <v>17</v>
      </c>
      <c r="F307" s="6">
        <v>9</v>
      </c>
      <c r="G307" s="6">
        <f t="shared" si="0"/>
        <v>82</v>
      </c>
      <c r="H307" s="6">
        <v>19</v>
      </c>
      <c r="I307" s="7">
        <f t="shared" si="1"/>
        <v>0.5985401459854015</v>
      </c>
      <c r="J307" s="6" t="s">
        <v>257</v>
      </c>
      <c r="K307" s="5" t="s">
        <v>866</v>
      </c>
      <c r="L307" s="5" t="s">
        <v>471</v>
      </c>
      <c r="M307" s="5" t="s">
        <v>115</v>
      </c>
      <c r="N307" s="5" t="s">
        <v>867</v>
      </c>
      <c r="O307" s="20">
        <v>11</v>
      </c>
    </row>
    <row r="308" spans="1:15" ht="15">
      <c r="A308" s="6">
        <v>34</v>
      </c>
      <c r="B308" s="5" t="s">
        <v>868</v>
      </c>
      <c r="C308" s="6">
        <v>29</v>
      </c>
      <c r="D308" s="6">
        <v>24</v>
      </c>
      <c r="E308" s="6">
        <v>16</v>
      </c>
      <c r="F308" s="6">
        <v>13</v>
      </c>
      <c r="G308" s="6">
        <f t="shared" si="0"/>
        <v>82</v>
      </c>
      <c r="H308" s="6">
        <v>19</v>
      </c>
      <c r="I308" s="7">
        <f t="shared" si="1"/>
        <v>0.5985401459854015</v>
      </c>
      <c r="J308" s="6" t="s">
        <v>257</v>
      </c>
      <c r="K308" s="5" t="s">
        <v>869</v>
      </c>
      <c r="L308" s="5" t="s">
        <v>175</v>
      </c>
      <c r="M308" s="5" t="s">
        <v>115</v>
      </c>
      <c r="N308" s="5" t="s">
        <v>93</v>
      </c>
      <c r="O308" s="20">
        <v>11</v>
      </c>
    </row>
    <row r="309" spans="1:15" ht="15">
      <c r="A309" s="6">
        <v>35</v>
      </c>
      <c r="B309" s="5" t="s">
        <v>870</v>
      </c>
      <c r="C309" s="6">
        <v>38</v>
      </c>
      <c r="D309" s="6">
        <v>20</v>
      </c>
      <c r="E309" s="6">
        <v>13</v>
      </c>
      <c r="F309" s="6">
        <v>10</v>
      </c>
      <c r="G309" s="6">
        <f t="shared" si="0"/>
        <v>81</v>
      </c>
      <c r="H309" s="6">
        <v>20</v>
      </c>
      <c r="I309" s="7">
        <f t="shared" si="1"/>
        <v>0.5912408759124088</v>
      </c>
      <c r="J309" s="6" t="s">
        <v>257</v>
      </c>
      <c r="K309" s="5" t="s">
        <v>871</v>
      </c>
      <c r="L309" s="5" t="s">
        <v>91</v>
      </c>
      <c r="M309" s="5" t="s">
        <v>192</v>
      </c>
      <c r="N309" s="5" t="s">
        <v>208</v>
      </c>
      <c r="O309" s="20">
        <v>11</v>
      </c>
    </row>
    <row r="310" spans="1:15" ht="15">
      <c r="A310" s="6">
        <v>36</v>
      </c>
      <c r="B310" s="5" t="s">
        <v>872</v>
      </c>
      <c r="C310" s="6">
        <v>30</v>
      </c>
      <c r="D310" s="6">
        <v>22</v>
      </c>
      <c r="E310" s="6">
        <v>14</v>
      </c>
      <c r="F310" s="6">
        <v>14</v>
      </c>
      <c r="G310" s="6">
        <f t="shared" si="0"/>
        <v>80</v>
      </c>
      <c r="H310" s="6">
        <v>21</v>
      </c>
      <c r="I310" s="7">
        <f t="shared" si="1"/>
        <v>0.583941605839416</v>
      </c>
      <c r="J310" s="6" t="s">
        <v>257</v>
      </c>
      <c r="K310" s="5" t="s">
        <v>873</v>
      </c>
      <c r="L310" s="5" t="s">
        <v>122</v>
      </c>
      <c r="M310" s="5" t="s">
        <v>92</v>
      </c>
      <c r="N310" s="5" t="s">
        <v>97</v>
      </c>
      <c r="O310" s="20">
        <v>11</v>
      </c>
    </row>
    <row r="311" spans="1:15" ht="15">
      <c r="A311" s="6">
        <v>37</v>
      </c>
      <c r="B311" s="5" t="s">
        <v>874</v>
      </c>
      <c r="C311" s="6">
        <v>32</v>
      </c>
      <c r="D311" s="6">
        <v>18</v>
      </c>
      <c r="E311" s="6">
        <v>17</v>
      </c>
      <c r="F311" s="6">
        <v>13</v>
      </c>
      <c r="G311" s="6">
        <f t="shared" si="0"/>
        <v>80</v>
      </c>
      <c r="H311" s="6">
        <v>21</v>
      </c>
      <c r="I311" s="7">
        <f t="shared" si="1"/>
        <v>0.583941605839416</v>
      </c>
      <c r="J311" s="6" t="s">
        <v>257</v>
      </c>
      <c r="K311" s="5" t="s">
        <v>875</v>
      </c>
      <c r="L311" s="5" t="s">
        <v>876</v>
      </c>
      <c r="M311" s="5" t="s">
        <v>123</v>
      </c>
      <c r="N311" s="5" t="s">
        <v>291</v>
      </c>
      <c r="O311" s="20">
        <v>11</v>
      </c>
    </row>
    <row r="312" spans="1:15" ht="15">
      <c r="A312" s="6">
        <v>38</v>
      </c>
      <c r="B312" s="5" t="s">
        <v>877</v>
      </c>
      <c r="C312" s="6">
        <v>34</v>
      </c>
      <c r="D312" s="6">
        <v>20</v>
      </c>
      <c r="E312" s="6">
        <v>14</v>
      </c>
      <c r="F312" s="6">
        <v>10</v>
      </c>
      <c r="G312" s="6">
        <f t="shared" si="0"/>
        <v>78</v>
      </c>
      <c r="H312" s="6">
        <v>22</v>
      </c>
      <c r="I312" s="7">
        <f t="shared" si="1"/>
        <v>0.5693430656934306</v>
      </c>
      <c r="J312" s="6" t="s">
        <v>257</v>
      </c>
      <c r="K312" s="5" t="s">
        <v>878</v>
      </c>
      <c r="L312" s="5" t="s">
        <v>404</v>
      </c>
      <c r="M312" s="5" t="s">
        <v>879</v>
      </c>
      <c r="N312" s="5" t="s">
        <v>113</v>
      </c>
      <c r="O312" s="20">
        <v>11</v>
      </c>
    </row>
    <row r="313" spans="1:15" ht="15">
      <c r="A313" s="6">
        <v>39</v>
      </c>
      <c r="B313" s="5" t="s">
        <v>880</v>
      </c>
      <c r="C313" s="6">
        <v>35</v>
      </c>
      <c r="D313" s="6">
        <v>18</v>
      </c>
      <c r="E313" s="6">
        <v>15</v>
      </c>
      <c r="F313" s="6">
        <v>10</v>
      </c>
      <c r="G313" s="6">
        <v>78</v>
      </c>
      <c r="H313" s="6">
        <v>22</v>
      </c>
      <c r="I313" s="7">
        <f t="shared" si="1"/>
        <v>0.5693430656934306</v>
      </c>
      <c r="J313" s="6" t="s">
        <v>257</v>
      </c>
      <c r="K313" s="5" t="s">
        <v>881</v>
      </c>
      <c r="L313" s="5" t="s">
        <v>198</v>
      </c>
      <c r="M313" s="5" t="s">
        <v>212</v>
      </c>
      <c r="N313" s="5" t="s">
        <v>131</v>
      </c>
      <c r="O313" s="20">
        <v>11</v>
      </c>
    </row>
    <row r="314" spans="1:15" ht="15">
      <c r="A314" s="6">
        <v>40</v>
      </c>
      <c r="B314" s="5" t="s">
        <v>882</v>
      </c>
      <c r="C314" s="6">
        <v>31</v>
      </c>
      <c r="D314" s="6">
        <v>24</v>
      </c>
      <c r="E314" s="6">
        <v>10</v>
      </c>
      <c r="F314" s="6">
        <v>12</v>
      </c>
      <c r="G314" s="6">
        <f aca="true" t="shared" si="2" ref="G314:G349">C314+D314+E314+F314</f>
        <v>77</v>
      </c>
      <c r="H314" s="6">
        <v>23</v>
      </c>
      <c r="I314" s="7">
        <f t="shared" si="1"/>
        <v>0.5620437956204379</v>
      </c>
      <c r="J314" s="6" t="s">
        <v>257</v>
      </c>
      <c r="K314" s="5" t="s">
        <v>883</v>
      </c>
      <c r="L314" s="5" t="s">
        <v>287</v>
      </c>
      <c r="M314" s="5" t="s">
        <v>192</v>
      </c>
      <c r="N314" s="5" t="s">
        <v>244</v>
      </c>
      <c r="O314" s="20">
        <v>11</v>
      </c>
    </row>
    <row r="315" spans="1:15" ht="15">
      <c r="A315" s="6">
        <v>41</v>
      </c>
      <c r="B315" s="5" t="s">
        <v>884</v>
      </c>
      <c r="C315" s="6">
        <v>32</v>
      </c>
      <c r="D315" s="6">
        <v>16</v>
      </c>
      <c r="E315" s="6">
        <v>14</v>
      </c>
      <c r="F315" s="6">
        <v>14</v>
      </c>
      <c r="G315" s="6">
        <f t="shared" si="2"/>
        <v>76</v>
      </c>
      <c r="H315" s="6">
        <v>24</v>
      </c>
      <c r="I315" s="7">
        <f t="shared" si="1"/>
        <v>0.5547445255474452</v>
      </c>
      <c r="J315" s="6" t="s">
        <v>257</v>
      </c>
      <c r="K315" s="5" t="s">
        <v>667</v>
      </c>
      <c r="L315" s="5" t="s">
        <v>885</v>
      </c>
      <c r="M315" s="5" t="s">
        <v>574</v>
      </c>
      <c r="N315" s="5" t="s">
        <v>278</v>
      </c>
      <c r="O315" s="20">
        <v>11</v>
      </c>
    </row>
    <row r="316" spans="1:15" ht="15">
      <c r="A316" s="6">
        <v>42</v>
      </c>
      <c r="B316" s="5" t="s">
        <v>886</v>
      </c>
      <c r="C316" s="6">
        <v>28</v>
      </c>
      <c r="D316" s="6">
        <v>24</v>
      </c>
      <c r="E316" s="6">
        <v>13</v>
      </c>
      <c r="F316" s="6">
        <v>11</v>
      </c>
      <c r="G316" s="6">
        <f t="shared" si="2"/>
        <v>76</v>
      </c>
      <c r="H316" s="6">
        <v>24</v>
      </c>
      <c r="I316" s="7">
        <f t="shared" si="1"/>
        <v>0.5547445255474452</v>
      </c>
      <c r="J316" s="6" t="s">
        <v>257</v>
      </c>
      <c r="K316" s="5" t="s">
        <v>887</v>
      </c>
      <c r="L316" s="5" t="s">
        <v>802</v>
      </c>
      <c r="M316" s="5" t="s">
        <v>192</v>
      </c>
      <c r="N316" s="5" t="s">
        <v>93</v>
      </c>
      <c r="O316" s="20">
        <v>11</v>
      </c>
    </row>
    <row r="317" spans="1:15" ht="15">
      <c r="A317" s="6">
        <v>43</v>
      </c>
      <c r="B317" s="5" t="s">
        <v>888</v>
      </c>
      <c r="C317" s="6">
        <v>28</v>
      </c>
      <c r="D317" s="6">
        <v>24</v>
      </c>
      <c r="E317" s="6">
        <v>12</v>
      </c>
      <c r="F317" s="6">
        <v>12</v>
      </c>
      <c r="G317" s="6">
        <f t="shared" si="2"/>
        <v>76</v>
      </c>
      <c r="H317" s="6">
        <v>24</v>
      </c>
      <c r="I317" s="7">
        <f t="shared" si="1"/>
        <v>0.5547445255474452</v>
      </c>
      <c r="J317" s="6" t="s">
        <v>257</v>
      </c>
      <c r="K317" s="5" t="s">
        <v>889</v>
      </c>
      <c r="L317" s="5" t="s">
        <v>191</v>
      </c>
      <c r="M317" s="5" t="s">
        <v>206</v>
      </c>
      <c r="N317" s="5" t="s">
        <v>113</v>
      </c>
      <c r="O317" s="20">
        <v>11</v>
      </c>
    </row>
    <row r="318" spans="1:15" ht="15">
      <c r="A318" s="6">
        <v>44</v>
      </c>
      <c r="B318" s="5" t="s">
        <v>890</v>
      </c>
      <c r="C318" s="6">
        <v>30</v>
      </c>
      <c r="D318" s="6">
        <v>14</v>
      </c>
      <c r="E318" s="6">
        <v>13</v>
      </c>
      <c r="F318" s="6">
        <v>18</v>
      </c>
      <c r="G318" s="6">
        <f t="shared" si="2"/>
        <v>75</v>
      </c>
      <c r="H318" s="6">
        <v>25</v>
      </c>
      <c r="I318" s="7">
        <f t="shared" si="1"/>
        <v>0.5474452554744526</v>
      </c>
      <c r="J318" s="6" t="s">
        <v>257</v>
      </c>
      <c r="K318" s="5" t="s">
        <v>891</v>
      </c>
      <c r="L318" s="5" t="s">
        <v>892</v>
      </c>
      <c r="M318" s="5" t="s">
        <v>893</v>
      </c>
      <c r="N318" s="5" t="s">
        <v>894</v>
      </c>
      <c r="O318" s="20">
        <v>11</v>
      </c>
    </row>
    <row r="319" spans="1:15" ht="15">
      <c r="A319" s="6">
        <v>45</v>
      </c>
      <c r="B319" s="5" t="s">
        <v>895</v>
      </c>
      <c r="C319" s="6">
        <v>30</v>
      </c>
      <c r="D319" s="6">
        <v>16</v>
      </c>
      <c r="E319" s="6">
        <v>14</v>
      </c>
      <c r="F319" s="6">
        <v>15</v>
      </c>
      <c r="G319" s="6">
        <f t="shared" si="2"/>
        <v>75</v>
      </c>
      <c r="H319" s="6">
        <v>25</v>
      </c>
      <c r="I319" s="7">
        <f t="shared" si="1"/>
        <v>0.5474452554744526</v>
      </c>
      <c r="J319" s="6" t="s">
        <v>257</v>
      </c>
      <c r="K319" s="5" t="s">
        <v>534</v>
      </c>
      <c r="L319" s="5" t="s">
        <v>439</v>
      </c>
      <c r="M319" s="5" t="s">
        <v>212</v>
      </c>
      <c r="N319" s="5" t="s">
        <v>329</v>
      </c>
      <c r="O319" s="20">
        <v>11</v>
      </c>
    </row>
    <row r="320" spans="1:15" ht="15">
      <c r="A320" s="6">
        <v>46</v>
      </c>
      <c r="B320" s="5" t="s">
        <v>896</v>
      </c>
      <c r="C320" s="6">
        <v>22</v>
      </c>
      <c r="D320" s="6">
        <v>22</v>
      </c>
      <c r="E320" s="6">
        <v>13</v>
      </c>
      <c r="F320" s="6">
        <v>17</v>
      </c>
      <c r="G320" s="6">
        <f t="shared" si="2"/>
        <v>74</v>
      </c>
      <c r="H320" s="6">
        <v>26</v>
      </c>
      <c r="I320" s="7">
        <f t="shared" si="1"/>
        <v>0.5401459854014599</v>
      </c>
      <c r="J320" s="6" t="s">
        <v>257</v>
      </c>
      <c r="K320" s="5" t="s">
        <v>185</v>
      </c>
      <c r="L320" s="5" t="s">
        <v>897</v>
      </c>
      <c r="M320" s="5" t="s">
        <v>608</v>
      </c>
      <c r="N320" s="5" t="s">
        <v>149</v>
      </c>
      <c r="O320" s="20">
        <v>11</v>
      </c>
    </row>
    <row r="321" spans="1:15" ht="15">
      <c r="A321" s="6">
        <v>47</v>
      </c>
      <c r="B321" s="5" t="s">
        <v>898</v>
      </c>
      <c r="C321" s="6">
        <v>30</v>
      </c>
      <c r="D321" s="6">
        <v>16</v>
      </c>
      <c r="E321" s="6">
        <v>14</v>
      </c>
      <c r="F321" s="6">
        <v>14</v>
      </c>
      <c r="G321" s="6">
        <f t="shared" si="2"/>
        <v>74</v>
      </c>
      <c r="H321" s="6">
        <v>26</v>
      </c>
      <c r="I321" s="7">
        <f t="shared" si="1"/>
        <v>0.5401459854014599</v>
      </c>
      <c r="J321" s="6" t="s">
        <v>257</v>
      </c>
      <c r="K321" s="5" t="s">
        <v>899</v>
      </c>
      <c r="L321" s="5" t="s">
        <v>386</v>
      </c>
      <c r="M321" s="5" t="s">
        <v>112</v>
      </c>
      <c r="N321" s="5" t="s">
        <v>113</v>
      </c>
      <c r="O321" s="20">
        <v>11</v>
      </c>
    </row>
    <row r="322" spans="1:15" ht="15">
      <c r="A322" s="6">
        <v>48</v>
      </c>
      <c r="B322" s="5" t="s">
        <v>900</v>
      </c>
      <c r="C322" s="6">
        <v>27</v>
      </c>
      <c r="D322" s="6">
        <v>22</v>
      </c>
      <c r="E322" s="6">
        <v>13</v>
      </c>
      <c r="F322" s="6">
        <v>11</v>
      </c>
      <c r="G322" s="6">
        <f t="shared" si="2"/>
        <v>73</v>
      </c>
      <c r="H322" s="6">
        <v>27</v>
      </c>
      <c r="I322" s="7">
        <f t="shared" si="1"/>
        <v>0.5328467153284672</v>
      </c>
      <c r="J322" s="6" t="s">
        <v>257</v>
      </c>
      <c r="K322" s="5" t="s">
        <v>901</v>
      </c>
      <c r="L322" s="5" t="s">
        <v>133</v>
      </c>
      <c r="M322" s="5" t="s">
        <v>529</v>
      </c>
      <c r="N322" s="5" t="s">
        <v>124</v>
      </c>
      <c r="O322" s="20">
        <v>11</v>
      </c>
    </row>
    <row r="323" spans="1:15" ht="15">
      <c r="A323" s="6">
        <v>49</v>
      </c>
      <c r="B323" s="5" t="s">
        <v>902</v>
      </c>
      <c r="C323" s="6">
        <v>27</v>
      </c>
      <c r="D323" s="6">
        <v>20</v>
      </c>
      <c r="E323" s="6">
        <v>14</v>
      </c>
      <c r="F323" s="6">
        <v>12</v>
      </c>
      <c r="G323" s="6">
        <f t="shared" si="2"/>
        <v>73</v>
      </c>
      <c r="H323" s="6">
        <v>27</v>
      </c>
      <c r="I323" s="7">
        <f t="shared" si="1"/>
        <v>0.5328467153284672</v>
      </c>
      <c r="J323" s="6" t="s">
        <v>257</v>
      </c>
      <c r="K323" s="5" t="s">
        <v>903</v>
      </c>
      <c r="L323" s="5" t="s">
        <v>122</v>
      </c>
      <c r="M323" s="5" t="s">
        <v>144</v>
      </c>
      <c r="N323" s="5" t="s">
        <v>468</v>
      </c>
      <c r="O323" s="20">
        <v>11</v>
      </c>
    </row>
    <row r="324" spans="1:15" ht="15">
      <c r="A324" s="6">
        <v>50</v>
      </c>
      <c r="B324" s="5" t="s">
        <v>904</v>
      </c>
      <c r="C324" s="6">
        <v>28</v>
      </c>
      <c r="D324" s="6">
        <v>20</v>
      </c>
      <c r="E324" s="6">
        <v>15</v>
      </c>
      <c r="F324" s="6">
        <v>9</v>
      </c>
      <c r="G324" s="6">
        <f t="shared" si="2"/>
        <v>72</v>
      </c>
      <c r="H324" s="6">
        <v>28</v>
      </c>
      <c r="I324" s="7">
        <f t="shared" si="1"/>
        <v>0.5255474452554745</v>
      </c>
      <c r="J324" s="6" t="s">
        <v>257</v>
      </c>
      <c r="K324" s="5" t="s">
        <v>905</v>
      </c>
      <c r="L324" s="5" t="s">
        <v>122</v>
      </c>
      <c r="M324" s="5" t="s">
        <v>115</v>
      </c>
      <c r="N324" s="5" t="s">
        <v>142</v>
      </c>
      <c r="O324" s="20">
        <v>11</v>
      </c>
    </row>
    <row r="325" spans="1:15" ht="15">
      <c r="A325" s="6">
        <v>51</v>
      </c>
      <c r="B325" s="5" t="s">
        <v>906</v>
      </c>
      <c r="C325" s="6">
        <v>30</v>
      </c>
      <c r="D325" s="6">
        <v>14</v>
      </c>
      <c r="E325" s="6">
        <v>16</v>
      </c>
      <c r="F325" s="6">
        <v>10</v>
      </c>
      <c r="G325" s="6">
        <f t="shared" si="2"/>
        <v>70</v>
      </c>
      <c r="H325" s="6">
        <v>29</v>
      </c>
      <c r="I325" s="7">
        <f t="shared" si="1"/>
        <v>0.5109489051094891</v>
      </c>
      <c r="J325" s="6" t="s">
        <v>257</v>
      </c>
      <c r="K325" s="5" t="s">
        <v>479</v>
      </c>
      <c r="L325" s="5" t="s">
        <v>133</v>
      </c>
      <c r="M325" s="5" t="s">
        <v>907</v>
      </c>
      <c r="N325" s="5" t="s">
        <v>93</v>
      </c>
      <c r="O325" s="20">
        <v>11</v>
      </c>
    </row>
    <row r="326" spans="1:15" ht="15">
      <c r="A326" s="6">
        <v>52</v>
      </c>
      <c r="B326" s="5" t="s">
        <v>908</v>
      </c>
      <c r="C326" s="6">
        <v>29</v>
      </c>
      <c r="D326" s="6">
        <v>20</v>
      </c>
      <c r="E326" s="6">
        <v>12</v>
      </c>
      <c r="F326" s="6">
        <v>9</v>
      </c>
      <c r="G326" s="6">
        <f t="shared" si="2"/>
        <v>70</v>
      </c>
      <c r="H326" s="6">
        <v>29</v>
      </c>
      <c r="I326" s="7">
        <f t="shared" si="1"/>
        <v>0.5109489051094891</v>
      </c>
      <c r="J326" s="6" t="s">
        <v>257</v>
      </c>
      <c r="K326" s="5" t="s">
        <v>909</v>
      </c>
      <c r="L326" s="5" t="s">
        <v>439</v>
      </c>
      <c r="M326" s="5" t="s">
        <v>123</v>
      </c>
      <c r="N326" s="5" t="s">
        <v>291</v>
      </c>
      <c r="O326" s="20">
        <v>11</v>
      </c>
    </row>
    <row r="327" spans="1:15" ht="15">
      <c r="A327" s="6">
        <v>53</v>
      </c>
      <c r="B327" s="5" t="s">
        <v>910</v>
      </c>
      <c r="C327" s="6">
        <v>26</v>
      </c>
      <c r="D327" s="6">
        <v>22</v>
      </c>
      <c r="E327" s="6">
        <v>12</v>
      </c>
      <c r="F327" s="6">
        <v>10</v>
      </c>
      <c r="G327" s="6">
        <f t="shared" si="2"/>
        <v>70</v>
      </c>
      <c r="H327" s="6">
        <v>29</v>
      </c>
      <c r="I327" s="7">
        <f t="shared" si="1"/>
        <v>0.5109489051094891</v>
      </c>
      <c r="J327" s="6" t="s">
        <v>257</v>
      </c>
      <c r="K327" s="5" t="s">
        <v>911</v>
      </c>
      <c r="L327" s="5" t="s">
        <v>386</v>
      </c>
      <c r="M327" s="5" t="s">
        <v>201</v>
      </c>
      <c r="N327" s="5" t="s">
        <v>278</v>
      </c>
      <c r="O327" s="20">
        <v>11</v>
      </c>
    </row>
    <row r="328" spans="1:15" ht="15">
      <c r="A328" s="6">
        <v>54</v>
      </c>
      <c r="B328" s="5" t="s">
        <v>912</v>
      </c>
      <c r="C328" s="6">
        <v>16</v>
      </c>
      <c r="D328" s="6">
        <v>26</v>
      </c>
      <c r="E328" s="6">
        <v>17</v>
      </c>
      <c r="F328" s="6">
        <v>10</v>
      </c>
      <c r="G328" s="6">
        <f t="shared" si="2"/>
        <v>69</v>
      </c>
      <c r="H328" s="6">
        <v>30</v>
      </c>
      <c r="I328" s="7">
        <f t="shared" si="1"/>
        <v>0.5036496350364964</v>
      </c>
      <c r="J328" s="6" t="s">
        <v>257</v>
      </c>
      <c r="K328" s="5" t="s">
        <v>913</v>
      </c>
      <c r="L328" s="5" t="s">
        <v>791</v>
      </c>
      <c r="M328" s="5" t="s">
        <v>171</v>
      </c>
      <c r="N328" s="5" t="s">
        <v>138</v>
      </c>
      <c r="O328" s="20">
        <v>11</v>
      </c>
    </row>
    <row r="329" spans="1:15" ht="15">
      <c r="A329" s="6">
        <v>55</v>
      </c>
      <c r="B329" s="5" t="s">
        <v>914</v>
      </c>
      <c r="C329" s="6">
        <v>26</v>
      </c>
      <c r="D329" s="6">
        <v>18</v>
      </c>
      <c r="E329" s="6">
        <v>13</v>
      </c>
      <c r="F329" s="6">
        <v>12</v>
      </c>
      <c r="G329" s="6">
        <f t="shared" si="2"/>
        <v>69</v>
      </c>
      <c r="H329" s="6">
        <v>30</v>
      </c>
      <c r="I329" s="7">
        <f t="shared" si="1"/>
        <v>0.5036496350364964</v>
      </c>
      <c r="J329" s="6" t="s">
        <v>257</v>
      </c>
      <c r="K329" s="5" t="s">
        <v>915</v>
      </c>
      <c r="L329" s="5" t="s">
        <v>133</v>
      </c>
      <c r="M329" s="5" t="s">
        <v>92</v>
      </c>
      <c r="N329" s="5" t="s">
        <v>145</v>
      </c>
      <c r="O329" s="20">
        <v>11</v>
      </c>
    </row>
    <row r="330" spans="1:15" ht="15">
      <c r="A330" s="6">
        <v>56</v>
      </c>
      <c r="B330" s="5" t="s">
        <v>916</v>
      </c>
      <c r="C330" s="6">
        <v>28</v>
      </c>
      <c r="D330" s="6">
        <v>18</v>
      </c>
      <c r="E330" s="6">
        <v>12</v>
      </c>
      <c r="F330" s="6">
        <v>11</v>
      </c>
      <c r="G330" s="6">
        <f t="shared" si="2"/>
        <v>69</v>
      </c>
      <c r="H330" s="6">
        <v>30</v>
      </c>
      <c r="I330" s="7">
        <f t="shared" si="1"/>
        <v>0.5036496350364964</v>
      </c>
      <c r="J330" s="6" t="s">
        <v>257</v>
      </c>
      <c r="K330" s="5" t="s">
        <v>917</v>
      </c>
      <c r="L330" s="5" t="s">
        <v>918</v>
      </c>
      <c r="M330" s="5" t="s">
        <v>919</v>
      </c>
      <c r="N330" s="5" t="s">
        <v>836</v>
      </c>
      <c r="O330" s="20">
        <v>11</v>
      </c>
    </row>
    <row r="331" spans="1:15" ht="15">
      <c r="A331" s="6">
        <v>57</v>
      </c>
      <c r="B331" s="5" t="s">
        <v>920</v>
      </c>
      <c r="C331" s="6">
        <v>27</v>
      </c>
      <c r="D331" s="6">
        <v>24</v>
      </c>
      <c r="E331" s="6">
        <v>7</v>
      </c>
      <c r="F331" s="6">
        <v>10</v>
      </c>
      <c r="G331" s="6">
        <f t="shared" si="2"/>
        <v>68</v>
      </c>
      <c r="H331" s="6">
        <v>31</v>
      </c>
      <c r="I331" s="7">
        <f t="shared" si="1"/>
        <v>0.49635036496350365</v>
      </c>
      <c r="J331" s="6" t="s">
        <v>257</v>
      </c>
      <c r="K331" s="5" t="s">
        <v>921</v>
      </c>
      <c r="L331" s="5" t="s">
        <v>80</v>
      </c>
      <c r="M331" s="5" t="s">
        <v>104</v>
      </c>
      <c r="N331" s="5" t="s">
        <v>113</v>
      </c>
      <c r="O331" s="20">
        <v>11</v>
      </c>
    </row>
    <row r="332" spans="1:15" ht="15">
      <c r="A332" s="6">
        <v>58</v>
      </c>
      <c r="B332" s="5" t="s">
        <v>922</v>
      </c>
      <c r="C332" s="6">
        <v>27</v>
      </c>
      <c r="D332" s="6">
        <v>16</v>
      </c>
      <c r="E332" s="6">
        <v>13</v>
      </c>
      <c r="F332" s="6">
        <v>12</v>
      </c>
      <c r="G332" s="6">
        <f t="shared" si="2"/>
        <v>68</v>
      </c>
      <c r="H332" s="6">
        <v>31</v>
      </c>
      <c r="I332" s="7">
        <f t="shared" si="1"/>
        <v>0.49635036496350365</v>
      </c>
      <c r="J332" s="6" t="s">
        <v>257</v>
      </c>
      <c r="K332" s="5" t="s">
        <v>923</v>
      </c>
      <c r="L332" s="5" t="s">
        <v>122</v>
      </c>
      <c r="M332" s="5" t="s">
        <v>443</v>
      </c>
      <c r="N332" s="5" t="s">
        <v>173</v>
      </c>
      <c r="O332" s="20">
        <v>11</v>
      </c>
    </row>
    <row r="333" spans="1:15" ht="15">
      <c r="A333" s="6">
        <v>59</v>
      </c>
      <c r="B333" s="5" t="s">
        <v>924</v>
      </c>
      <c r="C333" s="6">
        <v>28</v>
      </c>
      <c r="D333" s="6">
        <v>12</v>
      </c>
      <c r="E333" s="6">
        <v>14</v>
      </c>
      <c r="F333" s="6">
        <v>12</v>
      </c>
      <c r="G333" s="6">
        <f t="shared" si="2"/>
        <v>66</v>
      </c>
      <c r="H333" s="6">
        <v>32</v>
      </c>
      <c r="I333" s="7">
        <f t="shared" si="1"/>
        <v>0.48175182481751827</v>
      </c>
      <c r="J333" s="6" t="s">
        <v>257</v>
      </c>
      <c r="K333" s="5" t="s">
        <v>925</v>
      </c>
      <c r="L333" s="5" t="s">
        <v>386</v>
      </c>
      <c r="M333" s="5" t="s">
        <v>92</v>
      </c>
      <c r="N333" s="5" t="s">
        <v>93</v>
      </c>
      <c r="O333" s="20">
        <v>11</v>
      </c>
    </row>
    <row r="334" spans="1:15" ht="15">
      <c r="A334" s="6">
        <v>60</v>
      </c>
      <c r="B334" s="5" t="s">
        <v>926</v>
      </c>
      <c r="C334" s="6">
        <v>22</v>
      </c>
      <c r="D334" s="6">
        <v>18</v>
      </c>
      <c r="E334" s="6">
        <v>13</v>
      </c>
      <c r="F334" s="6">
        <v>12</v>
      </c>
      <c r="G334" s="6">
        <f t="shared" si="2"/>
        <v>65</v>
      </c>
      <c r="H334" s="6">
        <v>33</v>
      </c>
      <c r="I334" s="7">
        <f t="shared" si="1"/>
        <v>0.4744525547445255</v>
      </c>
      <c r="J334" s="6" t="s">
        <v>257</v>
      </c>
      <c r="K334" s="5" t="s">
        <v>915</v>
      </c>
      <c r="L334" s="5" t="s">
        <v>442</v>
      </c>
      <c r="M334" s="5" t="s">
        <v>137</v>
      </c>
      <c r="N334" s="5" t="s">
        <v>131</v>
      </c>
      <c r="O334" s="20">
        <v>11</v>
      </c>
    </row>
    <row r="335" spans="1:15" ht="15">
      <c r="A335" s="6">
        <v>61</v>
      </c>
      <c r="B335" s="5" t="s">
        <v>927</v>
      </c>
      <c r="C335" s="6">
        <v>21</v>
      </c>
      <c r="D335" s="6">
        <v>20</v>
      </c>
      <c r="E335" s="6">
        <v>8</v>
      </c>
      <c r="F335" s="6">
        <v>16</v>
      </c>
      <c r="G335" s="6">
        <f t="shared" si="2"/>
        <v>65</v>
      </c>
      <c r="H335" s="6">
        <v>33</v>
      </c>
      <c r="I335" s="7">
        <f t="shared" si="1"/>
        <v>0.4744525547445255</v>
      </c>
      <c r="J335" s="6" t="s">
        <v>257</v>
      </c>
      <c r="K335" s="5" t="s">
        <v>928</v>
      </c>
      <c r="L335" s="5" t="s">
        <v>386</v>
      </c>
      <c r="M335" s="5" t="s">
        <v>137</v>
      </c>
      <c r="N335" s="5" t="s">
        <v>105</v>
      </c>
      <c r="O335" s="20">
        <v>11</v>
      </c>
    </row>
    <row r="336" spans="1:15" ht="15">
      <c r="A336" s="6">
        <v>62</v>
      </c>
      <c r="B336" s="5" t="s">
        <v>929</v>
      </c>
      <c r="C336" s="6">
        <v>23</v>
      </c>
      <c r="D336" s="6">
        <v>16</v>
      </c>
      <c r="E336" s="6">
        <v>15</v>
      </c>
      <c r="F336" s="6">
        <v>9</v>
      </c>
      <c r="G336" s="6">
        <f t="shared" si="2"/>
        <v>63</v>
      </c>
      <c r="H336" s="6">
        <v>34</v>
      </c>
      <c r="I336" s="7">
        <f t="shared" si="1"/>
        <v>0.45985401459854014</v>
      </c>
      <c r="J336" s="6" t="s">
        <v>257</v>
      </c>
      <c r="K336" s="5" t="s">
        <v>930</v>
      </c>
      <c r="L336" s="5" t="s">
        <v>931</v>
      </c>
      <c r="M336" s="5" t="s">
        <v>332</v>
      </c>
      <c r="N336" s="5" t="s">
        <v>196</v>
      </c>
      <c r="O336" s="20">
        <v>11</v>
      </c>
    </row>
    <row r="337" spans="1:15" ht="15">
      <c r="A337" s="6">
        <v>63</v>
      </c>
      <c r="B337" s="5" t="s">
        <v>932</v>
      </c>
      <c r="C337" s="6">
        <v>25</v>
      </c>
      <c r="D337" s="6">
        <v>16</v>
      </c>
      <c r="E337" s="6">
        <v>9</v>
      </c>
      <c r="F337" s="6">
        <v>12</v>
      </c>
      <c r="G337" s="6">
        <f t="shared" si="2"/>
        <v>62</v>
      </c>
      <c r="H337" s="6">
        <v>35</v>
      </c>
      <c r="I337" s="7">
        <f t="shared" si="1"/>
        <v>0.45255474452554745</v>
      </c>
      <c r="J337" s="6" t="s">
        <v>257</v>
      </c>
      <c r="K337" s="5" t="s">
        <v>933</v>
      </c>
      <c r="L337" s="5" t="s">
        <v>934</v>
      </c>
      <c r="M337" s="5" t="s">
        <v>574</v>
      </c>
      <c r="N337" s="5" t="s">
        <v>468</v>
      </c>
      <c r="O337" s="20">
        <v>11</v>
      </c>
    </row>
    <row r="338" spans="1:15" ht="15">
      <c r="A338" s="6">
        <v>64</v>
      </c>
      <c r="B338" s="5" t="s">
        <v>935</v>
      </c>
      <c r="C338" s="6">
        <v>23</v>
      </c>
      <c r="D338" s="6">
        <v>18</v>
      </c>
      <c r="E338" s="6">
        <v>11</v>
      </c>
      <c r="F338" s="6">
        <v>10</v>
      </c>
      <c r="G338" s="6">
        <f t="shared" si="2"/>
        <v>62</v>
      </c>
      <c r="H338" s="6">
        <v>35</v>
      </c>
      <c r="I338" s="7">
        <f t="shared" si="1"/>
        <v>0.45255474452554745</v>
      </c>
      <c r="J338" s="6" t="s">
        <v>257</v>
      </c>
      <c r="K338" s="5" t="s">
        <v>936</v>
      </c>
      <c r="L338" s="5" t="s">
        <v>122</v>
      </c>
      <c r="M338" s="5" t="s">
        <v>443</v>
      </c>
      <c r="N338" s="5" t="s">
        <v>291</v>
      </c>
      <c r="O338" s="20">
        <v>11</v>
      </c>
    </row>
    <row r="339" spans="1:15" ht="15">
      <c r="A339" s="6">
        <v>65</v>
      </c>
      <c r="B339" s="5" t="s">
        <v>937</v>
      </c>
      <c r="C339" s="6">
        <v>19</v>
      </c>
      <c r="D339" s="6">
        <v>14</v>
      </c>
      <c r="E339" s="6">
        <v>18</v>
      </c>
      <c r="F339" s="6">
        <v>10</v>
      </c>
      <c r="G339" s="6">
        <f t="shared" si="2"/>
        <v>61</v>
      </c>
      <c r="H339" s="6">
        <v>36</v>
      </c>
      <c r="I339" s="7">
        <f aca="true" t="shared" si="3" ref="I339:I349">G339/137</f>
        <v>0.44525547445255476</v>
      </c>
      <c r="J339" s="6" t="s">
        <v>257</v>
      </c>
      <c r="K339" s="5" t="s">
        <v>938</v>
      </c>
      <c r="L339" s="5" t="s">
        <v>122</v>
      </c>
      <c r="M339" s="5" t="s">
        <v>108</v>
      </c>
      <c r="N339" s="5" t="s">
        <v>468</v>
      </c>
      <c r="O339" s="20">
        <v>11</v>
      </c>
    </row>
    <row r="340" spans="1:15" ht="15">
      <c r="A340" s="6">
        <v>66</v>
      </c>
      <c r="B340" s="5" t="s">
        <v>939</v>
      </c>
      <c r="C340" s="6">
        <v>15</v>
      </c>
      <c r="D340" s="6">
        <v>20</v>
      </c>
      <c r="E340" s="6">
        <v>16</v>
      </c>
      <c r="F340" s="6">
        <v>9</v>
      </c>
      <c r="G340" s="6">
        <f t="shared" si="2"/>
        <v>60</v>
      </c>
      <c r="H340" s="6">
        <v>37</v>
      </c>
      <c r="I340" s="7">
        <f t="shared" si="3"/>
        <v>0.43795620437956206</v>
      </c>
      <c r="J340" s="6" t="s">
        <v>257</v>
      </c>
      <c r="K340" s="5" t="s">
        <v>940</v>
      </c>
      <c r="L340" s="5" t="s">
        <v>133</v>
      </c>
      <c r="M340" s="5" t="s">
        <v>137</v>
      </c>
      <c r="N340" s="5" t="s">
        <v>220</v>
      </c>
      <c r="O340" s="20">
        <v>11</v>
      </c>
    </row>
    <row r="341" spans="1:15" ht="15">
      <c r="A341" s="6">
        <v>67</v>
      </c>
      <c r="B341" s="5" t="s">
        <v>941</v>
      </c>
      <c r="C341" s="6">
        <v>26</v>
      </c>
      <c r="D341" s="6">
        <v>16</v>
      </c>
      <c r="E341" s="6">
        <v>14</v>
      </c>
      <c r="F341" s="6">
        <v>4</v>
      </c>
      <c r="G341" s="6">
        <f t="shared" si="2"/>
        <v>60</v>
      </c>
      <c r="H341" s="6">
        <v>37</v>
      </c>
      <c r="I341" s="7">
        <f t="shared" si="3"/>
        <v>0.43795620437956206</v>
      </c>
      <c r="J341" s="6" t="s">
        <v>257</v>
      </c>
      <c r="K341" s="5" t="s">
        <v>942</v>
      </c>
      <c r="L341" s="5" t="s">
        <v>170</v>
      </c>
      <c r="M341" s="5" t="s">
        <v>154</v>
      </c>
      <c r="N341" s="5" t="s">
        <v>124</v>
      </c>
      <c r="O341" s="20">
        <v>11</v>
      </c>
    </row>
    <row r="342" spans="1:15" ht="15">
      <c r="A342" s="6">
        <v>68</v>
      </c>
      <c r="B342" s="5" t="s">
        <v>943</v>
      </c>
      <c r="C342" s="6">
        <v>21</v>
      </c>
      <c r="D342" s="6">
        <v>18</v>
      </c>
      <c r="E342" s="6">
        <v>11</v>
      </c>
      <c r="F342" s="6">
        <v>9</v>
      </c>
      <c r="G342" s="6">
        <f t="shared" si="2"/>
        <v>59</v>
      </c>
      <c r="H342" s="6">
        <v>38</v>
      </c>
      <c r="I342" s="7">
        <f t="shared" si="3"/>
        <v>0.4306569343065693</v>
      </c>
      <c r="J342" s="6" t="s">
        <v>257</v>
      </c>
      <c r="K342" s="5" t="s">
        <v>944</v>
      </c>
      <c r="L342" s="5" t="s">
        <v>133</v>
      </c>
      <c r="M342" s="5" t="s">
        <v>144</v>
      </c>
      <c r="N342" s="5" t="s">
        <v>113</v>
      </c>
      <c r="O342" s="20">
        <v>11</v>
      </c>
    </row>
    <row r="343" spans="1:15" ht="15">
      <c r="A343" s="6">
        <v>69</v>
      </c>
      <c r="B343" s="5" t="s">
        <v>945</v>
      </c>
      <c r="C343" s="6">
        <v>23</v>
      </c>
      <c r="D343" s="6">
        <v>16</v>
      </c>
      <c r="E343" s="6">
        <v>9</v>
      </c>
      <c r="F343" s="6">
        <v>11</v>
      </c>
      <c r="G343" s="6">
        <f t="shared" si="2"/>
        <v>59</v>
      </c>
      <c r="H343" s="6">
        <v>38</v>
      </c>
      <c r="I343" s="7">
        <f t="shared" si="3"/>
        <v>0.4306569343065693</v>
      </c>
      <c r="J343" s="6" t="s">
        <v>257</v>
      </c>
      <c r="K343" s="5" t="s">
        <v>946</v>
      </c>
      <c r="L343" s="5" t="s">
        <v>394</v>
      </c>
      <c r="M343" s="5" t="s">
        <v>947</v>
      </c>
      <c r="N343" s="5" t="s">
        <v>105</v>
      </c>
      <c r="O343" s="20">
        <v>11</v>
      </c>
    </row>
    <row r="344" spans="1:15" ht="15">
      <c r="A344" s="6">
        <v>70</v>
      </c>
      <c r="B344" s="5" t="s">
        <v>948</v>
      </c>
      <c r="C344" s="6">
        <v>21</v>
      </c>
      <c r="D344" s="6">
        <v>12</v>
      </c>
      <c r="E344" s="6">
        <v>11</v>
      </c>
      <c r="F344" s="6">
        <v>14</v>
      </c>
      <c r="G344" s="6">
        <f t="shared" si="2"/>
        <v>58</v>
      </c>
      <c r="H344" s="6">
        <v>39</v>
      </c>
      <c r="I344" s="7">
        <f t="shared" si="3"/>
        <v>0.4233576642335766</v>
      </c>
      <c r="J344" s="6" t="s">
        <v>257</v>
      </c>
      <c r="K344" s="5" t="s">
        <v>949</v>
      </c>
      <c r="L344" s="5" t="s">
        <v>950</v>
      </c>
      <c r="M344" s="5" t="s">
        <v>951</v>
      </c>
      <c r="N344" s="5" t="s">
        <v>278</v>
      </c>
      <c r="O344" s="20">
        <v>11</v>
      </c>
    </row>
    <row r="345" spans="1:15" ht="15">
      <c r="A345" s="6">
        <v>71</v>
      </c>
      <c r="B345" s="5" t="s">
        <v>952</v>
      </c>
      <c r="C345" s="6">
        <v>23</v>
      </c>
      <c r="D345" s="6">
        <v>14</v>
      </c>
      <c r="E345" s="6">
        <v>12</v>
      </c>
      <c r="F345" s="6">
        <v>7</v>
      </c>
      <c r="G345" s="6">
        <f t="shared" si="2"/>
        <v>56</v>
      </c>
      <c r="H345" s="6">
        <v>40</v>
      </c>
      <c r="I345" s="7">
        <f t="shared" si="3"/>
        <v>0.40875912408759124</v>
      </c>
      <c r="J345" s="6" t="s">
        <v>257</v>
      </c>
      <c r="K345" s="5" t="s">
        <v>953</v>
      </c>
      <c r="L345" s="5" t="s">
        <v>122</v>
      </c>
      <c r="M345" s="5" t="s">
        <v>115</v>
      </c>
      <c r="N345" s="5" t="s">
        <v>145</v>
      </c>
      <c r="O345" s="20">
        <v>11</v>
      </c>
    </row>
    <row r="346" spans="1:15" ht="15">
      <c r="A346" s="6">
        <v>72</v>
      </c>
      <c r="B346" s="5" t="s">
        <v>954</v>
      </c>
      <c r="C346" s="6">
        <v>20</v>
      </c>
      <c r="D346" s="6">
        <v>16</v>
      </c>
      <c r="E346" s="6">
        <v>9</v>
      </c>
      <c r="F346" s="6">
        <v>10</v>
      </c>
      <c r="G346" s="6">
        <f t="shared" si="2"/>
        <v>55</v>
      </c>
      <c r="H346" s="6">
        <v>41</v>
      </c>
      <c r="I346" s="7">
        <f t="shared" si="3"/>
        <v>0.40145985401459855</v>
      </c>
      <c r="J346" s="6" t="s">
        <v>257</v>
      </c>
      <c r="K346" s="5" t="s">
        <v>955</v>
      </c>
      <c r="L346" s="5" t="s">
        <v>95</v>
      </c>
      <c r="M346" s="5" t="s">
        <v>137</v>
      </c>
      <c r="N346" s="5" t="s">
        <v>468</v>
      </c>
      <c r="O346" s="20">
        <v>11</v>
      </c>
    </row>
    <row r="347" spans="1:15" ht="15">
      <c r="A347" s="3">
        <v>73</v>
      </c>
      <c r="B347" s="2" t="s">
        <v>956</v>
      </c>
      <c r="C347" s="6">
        <v>17</v>
      </c>
      <c r="D347" s="6">
        <v>14</v>
      </c>
      <c r="E347" s="6">
        <v>15</v>
      </c>
      <c r="F347" s="6">
        <v>9</v>
      </c>
      <c r="G347" s="3">
        <f t="shared" si="2"/>
        <v>55</v>
      </c>
      <c r="H347" s="6">
        <v>41</v>
      </c>
      <c r="I347" s="7">
        <f t="shared" si="3"/>
        <v>0.40145985401459855</v>
      </c>
      <c r="J347" s="6" t="s">
        <v>257</v>
      </c>
      <c r="K347" s="5" t="s">
        <v>957</v>
      </c>
      <c r="L347" s="5" t="s">
        <v>325</v>
      </c>
      <c r="M347" s="5" t="s">
        <v>123</v>
      </c>
      <c r="N347" s="5" t="s">
        <v>131</v>
      </c>
      <c r="O347" s="20">
        <v>11</v>
      </c>
    </row>
    <row r="348" spans="1:15" ht="15">
      <c r="A348" s="3">
        <v>74</v>
      </c>
      <c r="B348" s="2" t="s">
        <v>958</v>
      </c>
      <c r="C348" s="6">
        <v>17</v>
      </c>
      <c r="D348" s="6">
        <v>16</v>
      </c>
      <c r="E348" s="6">
        <v>11</v>
      </c>
      <c r="F348" s="6">
        <v>8</v>
      </c>
      <c r="G348" s="3">
        <f t="shared" si="2"/>
        <v>52</v>
      </c>
      <c r="H348" s="6">
        <v>42</v>
      </c>
      <c r="I348" s="7">
        <f t="shared" si="3"/>
        <v>0.3795620437956204</v>
      </c>
      <c r="J348" s="6" t="s">
        <v>257</v>
      </c>
      <c r="K348" s="5" t="s">
        <v>959</v>
      </c>
      <c r="L348" s="5" t="s">
        <v>320</v>
      </c>
      <c r="M348" s="5" t="s">
        <v>108</v>
      </c>
      <c r="N348" s="5" t="s">
        <v>177</v>
      </c>
      <c r="O348" s="20">
        <v>11</v>
      </c>
    </row>
    <row r="349" spans="1:15" ht="15">
      <c r="A349" s="3">
        <v>75</v>
      </c>
      <c r="B349" s="2" t="s">
        <v>960</v>
      </c>
      <c r="C349" s="6">
        <v>18</v>
      </c>
      <c r="D349" s="6">
        <v>8</v>
      </c>
      <c r="E349" s="6">
        <v>9</v>
      </c>
      <c r="F349" s="6">
        <v>7</v>
      </c>
      <c r="G349" s="3">
        <f t="shared" si="2"/>
        <v>42</v>
      </c>
      <c r="H349" s="6">
        <v>43</v>
      </c>
      <c r="I349" s="7">
        <f t="shared" si="3"/>
        <v>0.30656934306569344</v>
      </c>
      <c r="J349" s="6" t="s">
        <v>257</v>
      </c>
      <c r="K349" s="5" t="s">
        <v>961</v>
      </c>
      <c r="L349" s="5" t="s">
        <v>962</v>
      </c>
      <c r="M349" s="5" t="s">
        <v>963</v>
      </c>
      <c r="N349" s="5" t="s">
        <v>964</v>
      </c>
      <c r="O349" s="20">
        <v>11</v>
      </c>
    </row>
  </sheetData>
  <sheetProtection password="C0DB" sheet="1" objects="1" scenarios="1" sort="0" autoFilter="0"/>
  <protectedRanges>
    <protectedRange sqref="K348:N349" name="Диапазон1_1_1"/>
    <protectedRange sqref="B275:B349" name="Диапазон1_1_2"/>
    <protectedRange sqref="K274:N274" name="Диапазон1_1_1_1"/>
    <protectedRange sqref="B210:B274" name="Диапазон1_1_2_1"/>
    <protectedRange sqref="B138:B209" name="Диапазон1_1_2_1_1"/>
    <protectedRange sqref="B68:B71 B73:B137" name="Диапазон1_1_1_2"/>
    <protectedRange sqref="B72" name="Диапазон1_1_1_1_1"/>
    <protectedRange sqref="B5:B67" name="Диапазон1_1_1_3"/>
  </protectedRanges>
  <autoFilter ref="A4:N349"/>
  <mergeCells count="12">
    <mergeCell ref="O3:O4"/>
    <mergeCell ref="K3:K4"/>
    <mergeCell ref="L3:L4"/>
    <mergeCell ref="A1:N1"/>
    <mergeCell ref="A2:N2"/>
    <mergeCell ref="A3:A4"/>
    <mergeCell ref="B3:B4"/>
    <mergeCell ref="C3:G3"/>
    <mergeCell ref="H3:H4"/>
    <mergeCell ref="J3:J4"/>
    <mergeCell ref="M3:M4"/>
    <mergeCell ref="N3:N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био_олимп_протокол</dc:title>
  <dc:subject/>
  <dc:creator>nvinokurova</dc:creator>
  <cp:keywords/>
  <dc:description/>
  <cp:lastModifiedBy>Чазова Лариса Алексеевна</cp:lastModifiedBy>
  <cp:lastPrinted>2017-11-14T10:20:20Z</cp:lastPrinted>
  <dcterms:created xsi:type="dcterms:W3CDTF">2014-01-20T07:40:40Z</dcterms:created>
  <dcterms:modified xsi:type="dcterms:W3CDTF">2020-07-16T13:13:00Z</dcterms:modified>
  <cp:category/>
  <cp:version/>
  <cp:contentType/>
  <cp:contentStatus/>
</cp:coreProperties>
</file>