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экономика" sheetId="1" r:id="rId1"/>
  </sheets>
  <definedNames>
    <definedName name="_xlnm._FilterDatabase" localSheetId="0" hidden="1">'экономика'!$A$3:$U$3</definedName>
  </definedNames>
  <calcPr fullCalcOnLoad="1"/>
</workbook>
</file>

<file path=xl/sharedStrings.xml><?xml version="1.0" encoding="utf-8"?>
<sst xmlns="http://schemas.openxmlformats.org/spreadsheetml/2006/main" count="985" uniqueCount="537">
  <si>
    <t>№№</t>
  </si>
  <si>
    <t>п.п.</t>
  </si>
  <si>
    <t>Место</t>
  </si>
  <si>
    <t xml:space="preserve"> Итого баллов</t>
  </si>
  <si>
    <t>шифр</t>
  </si>
  <si>
    <t>количество баллов за задания</t>
  </si>
  <si>
    <t>% выполнения задания</t>
  </si>
  <si>
    <t>статус (победитель, призер, участник)</t>
  </si>
  <si>
    <t>Фамилия</t>
  </si>
  <si>
    <t>Имя</t>
  </si>
  <si>
    <t>Отчество</t>
  </si>
  <si>
    <t>ОУ</t>
  </si>
  <si>
    <t>класс</t>
  </si>
  <si>
    <t xml:space="preserve">Члены жюри </t>
  </si>
  <si>
    <t>э-11-01</t>
  </si>
  <si>
    <t>э-11-02</t>
  </si>
  <si>
    <t>э-11-03</t>
  </si>
  <si>
    <t>э-11-04</t>
  </si>
  <si>
    <t>э-11-05</t>
  </si>
  <si>
    <t>э-11-06</t>
  </si>
  <si>
    <t>э-11-07</t>
  </si>
  <si>
    <t>э-11-08</t>
  </si>
  <si>
    <t>э-11-09</t>
  </si>
  <si>
    <t>э-11-10</t>
  </si>
  <si>
    <t>э-11-11</t>
  </si>
  <si>
    <t>э-11-12</t>
  </si>
  <si>
    <t>э-11-13</t>
  </si>
  <si>
    <t>э-11-14</t>
  </si>
  <si>
    <t>э-11-15</t>
  </si>
  <si>
    <t>э-11-16</t>
  </si>
  <si>
    <t>э-11-17</t>
  </si>
  <si>
    <t>э-11-18</t>
  </si>
  <si>
    <t>э-11-19</t>
  </si>
  <si>
    <t>э-11-20</t>
  </si>
  <si>
    <t>э-11-21</t>
  </si>
  <si>
    <t>э-11-22</t>
  </si>
  <si>
    <t>э-11-23</t>
  </si>
  <si>
    <t>э-11-24</t>
  </si>
  <si>
    <t>э-11-25</t>
  </si>
  <si>
    <t>э-11-26</t>
  </si>
  <si>
    <t>э-11-27</t>
  </si>
  <si>
    <t>э-11-28</t>
  </si>
  <si>
    <t>э-11-29</t>
  </si>
  <si>
    <t>э-11-30</t>
  </si>
  <si>
    <t>э-11-31</t>
  </si>
  <si>
    <t>э-11-32</t>
  </si>
  <si>
    <t>э-11-33</t>
  </si>
  <si>
    <t>э-11-34</t>
  </si>
  <si>
    <t>э-11-35</t>
  </si>
  <si>
    <t>э-11-36</t>
  </si>
  <si>
    <t>э-11-37</t>
  </si>
  <si>
    <t>э-11-38</t>
  </si>
  <si>
    <t>э-11-39</t>
  </si>
  <si>
    <t>э-11-40</t>
  </si>
  <si>
    <t>э-11-41</t>
  </si>
  <si>
    <t>тест 1</t>
  </si>
  <si>
    <t>тест 2</t>
  </si>
  <si>
    <t>тест 3</t>
  </si>
  <si>
    <t>тест 4</t>
  </si>
  <si>
    <t>сумма баллов за тесты</t>
  </si>
  <si>
    <t>№ 1</t>
  </si>
  <si>
    <t>№ 2</t>
  </si>
  <si>
    <t>№ 3</t>
  </si>
  <si>
    <t>№ 4</t>
  </si>
  <si>
    <t>сумма баллов за задачи</t>
  </si>
  <si>
    <t>э-7-01</t>
  </si>
  <si>
    <t>э-7-02</t>
  </si>
  <si>
    <t>э-7-03</t>
  </si>
  <si>
    <t>э-7-04</t>
  </si>
  <si>
    <t>э-7-05</t>
  </si>
  <si>
    <t>э-7-06</t>
  </si>
  <si>
    <t>э-7-07</t>
  </si>
  <si>
    <t>э-7-08</t>
  </si>
  <si>
    <t>э-7-09</t>
  </si>
  <si>
    <t>э-7-10</t>
  </si>
  <si>
    <t>э-7-11</t>
  </si>
  <si>
    <t>э-7-12</t>
  </si>
  <si>
    <t>э-7-13</t>
  </si>
  <si>
    <t>э-7-14</t>
  </si>
  <si>
    <t>э-7-15</t>
  </si>
  <si>
    <t>э-7-16</t>
  </si>
  <si>
    <t>э-7-17</t>
  </si>
  <si>
    <t>э-8-01</t>
  </si>
  <si>
    <t>э-8-02</t>
  </si>
  <si>
    <t>э-8-03</t>
  </si>
  <si>
    <t>э-8-04</t>
  </si>
  <si>
    <t>э-8-05</t>
  </si>
  <si>
    <t>э-8-06</t>
  </si>
  <si>
    <t>э-8-07</t>
  </si>
  <si>
    <t>э-8-08</t>
  </si>
  <si>
    <t>э-8-09</t>
  </si>
  <si>
    <t>э-8-10</t>
  </si>
  <si>
    <t>э-8-11</t>
  </si>
  <si>
    <t>э-8-12</t>
  </si>
  <si>
    <t>э-8-13</t>
  </si>
  <si>
    <t>э-8-14</t>
  </si>
  <si>
    <t>э-8-15</t>
  </si>
  <si>
    <t>э-8-16</t>
  </si>
  <si>
    <t>э-8-17</t>
  </si>
  <si>
    <t>э-9-01</t>
  </si>
  <si>
    <t>э-9-02</t>
  </si>
  <si>
    <t>э-9-03</t>
  </si>
  <si>
    <t>э-9-04</t>
  </si>
  <si>
    <t>э-9-05</t>
  </si>
  <si>
    <t>э-9-06</t>
  </si>
  <si>
    <t>э-9-07</t>
  </si>
  <si>
    <t>э-9-08</t>
  </si>
  <si>
    <t>э-9-09</t>
  </si>
  <si>
    <t>э-9-10</t>
  </si>
  <si>
    <t>э-9-11</t>
  </si>
  <si>
    <t>э-9-12</t>
  </si>
  <si>
    <t>э-9-13</t>
  </si>
  <si>
    <t>э-9-14</t>
  </si>
  <si>
    <t>э-9-15</t>
  </si>
  <si>
    <t>э-9-16</t>
  </si>
  <si>
    <t>э-9-17</t>
  </si>
  <si>
    <t>э-9-18</t>
  </si>
  <si>
    <t>э-9-19</t>
  </si>
  <si>
    <t>э-9-20</t>
  </si>
  <si>
    <t>э-9-21</t>
  </si>
  <si>
    <t>э-9-22</t>
  </si>
  <si>
    <t>э-9-23</t>
  </si>
  <si>
    <t>э-9-24</t>
  </si>
  <si>
    <t>э-9-25</t>
  </si>
  <si>
    <t>э-9-26</t>
  </si>
  <si>
    <t>э-9-27</t>
  </si>
  <si>
    <t>э-9-28</t>
  </si>
  <si>
    <t>э-9-29</t>
  </si>
  <si>
    <t>э-9-30</t>
  </si>
  <si>
    <t>э-9-31</t>
  </si>
  <si>
    <t>э-9-32</t>
  </si>
  <si>
    <t>э-9-33</t>
  </si>
  <si>
    <t>э-10-01</t>
  </si>
  <si>
    <t>э-10-02</t>
  </si>
  <si>
    <t>э-10-03</t>
  </si>
  <si>
    <t>э-10-04</t>
  </si>
  <si>
    <t>э-10-05</t>
  </si>
  <si>
    <t>э-10-06</t>
  </si>
  <si>
    <t>э-10-07</t>
  </si>
  <si>
    <t>э-10-08</t>
  </si>
  <si>
    <t>э-10-09</t>
  </si>
  <si>
    <t>э-10-10</t>
  </si>
  <si>
    <t>э-10-11</t>
  </si>
  <si>
    <t>э-10-12</t>
  </si>
  <si>
    <t>э-10-13</t>
  </si>
  <si>
    <t>э-10-14</t>
  </si>
  <si>
    <t>э-10-15</t>
  </si>
  <si>
    <t>э-10-16</t>
  </si>
  <si>
    <t>э-10-17</t>
  </si>
  <si>
    <t>э-10-18</t>
  </si>
  <si>
    <t>э-10-19</t>
  </si>
  <si>
    <t>э-10-20</t>
  </si>
  <si>
    <t>э-10-21</t>
  </si>
  <si>
    <t>э-10-22</t>
  </si>
  <si>
    <t>э-10-23</t>
  </si>
  <si>
    <t>э-10-24</t>
  </si>
  <si>
    <t>э-10-25</t>
  </si>
  <si>
    <t>э-10-26</t>
  </si>
  <si>
    <t>э-10-27</t>
  </si>
  <si>
    <t>э-10-28</t>
  </si>
  <si>
    <t>э-10-29</t>
  </si>
  <si>
    <t>э-10-30</t>
  </si>
  <si>
    <t>э-10-31</t>
  </si>
  <si>
    <t>э-10-32</t>
  </si>
  <si>
    <t>э-10-33</t>
  </si>
  <si>
    <t>э-10-34</t>
  </si>
  <si>
    <t>э-10-35</t>
  </si>
  <si>
    <t>э-10-36</t>
  </si>
  <si>
    <t>э-10-37</t>
  </si>
  <si>
    <t>э-10-38</t>
  </si>
  <si>
    <t>э-10-39</t>
  </si>
  <si>
    <t>э-10-40</t>
  </si>
  <si>
    <t>э-10-41</t>
  </si>
  <si>
    <t>э-10-42</t>
  </si>
  <si>
    <t>э-10-43</t>
  </si>
  <si>
    <t>э-10-44</t>
  </si>
  <si>
    <t>э-10-45</t>
  </si>
  <si>
    <t>э-10-46</t>
  </si>
  <si>
    <t>э-10-47</t>
  </si>
  <si>
    <t>э-10-48</t>
  </si>
  <si>
    <t>э-10-49</t>
  </si>
  <si>
    <t>э-10-50</t>
  </si>
  <si>
    <t>э-10-51</t>
  </si>
  <si>
    <t>э-10-52</t>
  </si>
  <si>
    <t>Председатель жюри  Бурдакова Н.В./____________________/</t>
  </si>
  <si>
    <t>участник</t>
  </si>
  <si>
    <t>призер</t>
  </si>
  <si>
    <t>победитель</t>
  </si>
  <si>
    <t>Лукашук</t>
  </si>
  <si>
    <t xml:space="preserve">Михаил </t>
  </si>
  <si>
    <t>Сергеевич</t>
  </si>
  <si>
    <t>МАОУ гимназия № 32</t>
  </si>
  <si>
    <t>Матвиенко</t>
  </si>
  <si>
    <t xml:space="preserve">Екатерина </t>
  </si>
  <si>
    <t>Алексеевна</t>
  </si>
  <si>
    <t>МАОУ СОШ № 2</t>
  </si>
  <si>
    <t>Каральникова</t>
  </si>
  <si>
    <t>Дарья</t>
  </si>
  <si>
    <t>Олеговна</t>
  </si>
  <si>
    <t>Завьялов</t>
  </si>
  <si>
    <t>Артём</t>
  </si>
  <si>
    <t>Евгеньевич</t>
  </si>
  <si>
    <t>ГБОУ КО КШИ "АПКМК"</t>
  </si>
  <si>
    <t>Кобилова</t>
  </si>
  <si>
    <t>Дамина</t>
  </si>
  <si>
    <t>Илхотовна</t>
  </si>
  <si>
    <t>МАОУ СОШ № 45</t>
  </si>
  <si>
    <t>Мусиюк</t>
  </si>
  <si>
    <t>Александр</t>
  </si>
  <si>
    <t>МАОУ СОШ № 7</t>
  </si>
  <si>
    <t>Клюшев</t>
  </si>
  <si>
    <t>Даниил</t>
  </si>
  <si>
    <t>МАОУ ШИЛИ</t>
  </si>
  <si>
    <t>Коротков</t>
  </si>
  <si>
    <t>Щетков</t>
  </si>
  <si>
    <t>Станислав</t>
  </si>
  <si>
    <t>Алексеевич</t>
  </si>
  <si>
    <t>МАОУ лицей № 18</t>
  </si>
  <si>
    <t>Косс</t>
  </si>
  <si>
    <t>Людмила</t>
  </si>
  <si>
    <t>Александровна</t>
  </si>
  <si>
    <t>Богунова</t>
  </si>
  <si>
    <t>Елена</t>
  </si>
  <si>
    <t>Вадимовна</t>
  </si>
  <si>
    <t>Мамаев</t>
  </si>
  <si>
    <t>Павел</t>
  </si>
  <si>
    <t>Данцев</t>
  </si>
  <si>
    <t>Дмитрий</t>
  </si>
  <si>
    <t>Владимирович</t>
  </si>
  <si>
    <t>Васечкин</t>
  </si>
  <si>
    <t>Александрович</t>
  </si>
  <si>
    <t>МАОУ ООШ № 15</t>
  </si>
  <si>
    <t>Сакович</t>
  </si>
  <si>
    <t>Никита</t>
  </si>
  <si>
    <t>Данилович</t>
  </si>
  <si>
    <t>Алметов</t>
  </si>
  <si>
    <t>Кирилл</t>
  </si>
  <si>
    <t>Олегович</t>
  </si>
  <si>
    <t>Щербань</t>
  </si>
  <si>
    <t>Андреевич</t>
  </si>
  <si>
    <t>Тоскуева</t>
  </si>
  <si>
    <t>Александра</t>
  </si>
  <si>
    <t>Сергеевна</t>
  </si>
  <si>
    <t>МАОУ СОШ № 50</t>
  </si>
  <si>
    <t>Кононенко</t>
  </si>
  <si>
    <t>Иван</t>
  </si>
  <si>
    <t>Михайлович</t>
  </si>
  <si>
    <t>МАОУ СОШ № 56</t>
  </si>
  <si>
    <t>Тимофеев</t>
  </si>
  <si>
    <t>Дмитриевич</t>
  </si>
  <si>
    <t>Колобова</t>
  </si>
  <si>
    <t>Екатерина</t>
  </si>
  <si>
    <t>Птичкин</t>
  </si>
  <si>
    <t>Данил</t>
  </si>
  <si>
    <t>Витальевич</t>
  </si>
  <si>
    <t>МАОУ гимназия № 40</t>
  </si>
  <si>
    <t>Ольховский</t>
  </si>
  <si>
    <t>Феликс</t>
  </si>
  <si>
    <t>Эдуардович</t>
  </si>
  <si>
    <t>Гулявин</t>
  </si>
  <si>
    <t>МАОУ лицей № 49</t>
  </si>
  <si>
    <t>Тоимбетов</t>
  </si>
  <si>
    <t>Арман</t>
  </si>
  <si>
    <t>Максутович</t>
  </si>
  <si>
    <t>Сушков</t>
  </si>
  <si>
    <t>Васильевич</t>
  </si>
  <si>
    <t>Леонов</t>
  </si>
  <si>
    <t>Скоркин</t>
  </si>
  <si>
    <t>Станиславович</t>
  </si>
  <si>
    <t>Мраморнов</t>
  </si>
  <si>
    <t>МАОУ гимназия № 22</t>
  </si>
  <si>
    <t>Шаплов</t>
  </si>
  <si>
    <t>Сергей</t>
  </si>
  <si>
    <t>Игоревич</t>
  </si>
  <si>
    <t>Талаев</t>
  </si>
  <si>
    <t>Андрей</t>
  </si>
  <si>
    <t>Денисович</t>
  </si>
  <si>
    <t>Райимбердиев</t>
  </si>
  <si>
    <t>Русланович</t>
  </si>
  <si>
    <t>Киреев</t>
  </si>
  <si>
    <t>Илья</t>
  </si>
  <si>
    <t>Любецкий</t>
  </si>
  <si>
    <t>Леонид</t>
  </si>
  <si>
    <t>Баринов</t>
  </si>
  <si>
    <t>Антон</t>
  </si>
  <si>
    <t>Ильич</t>
  </si>
  <si>
    <t>Стариков</t>
  </si>
  <si>
    <t>Садовский</t>
  </si>
  <si>
    <t>Данила</t>
  </si>
  <si>
    <t>Лавренко</t>
  </si>
  <si>
    <t>Анастасия</t>
  </si>
  <si>
    <t>Валерьевна</t>
  </si>
  <si>
    <t>Шелыгина</t>
  </si>
  <si>
    <t>Анна</t>
  </si>
  <si>
    <t>Викторовна</t>
  </si>
  <si>
    <t>МАОУ СОШ № 26</t>
  </si>
  <si>
    <t>Мухитов</t>
  </si>
  <si>
    <t>Марат</t>
  </si>
  <si>
    <t>Чулпанович</t>
  </si>
  <si>
    <t>Журба</t>
  </si>
  <si>
    <t>Владиславовна</t>
  </si>
  <si>
    <t>МАОУ лицей № 23</t>
  </si>
  <si>
    <t>Дроздов</t>
  </si>
  <si>
    <t>Лагутин</t>
  </si>
  <si>
    <t>Михаил</t>
  </si>
  <si>
    <t>Арбузов</t>
  </si>
  <si>
    <t>Романович</t>
  </si>
  <si>
    <t>Рыжков</t>
  </si>
  <si>
    <t>Том</t>
  </si>
  <si>
    <t>Артёмович</t>
  </si>
  <si>
    <t>МАОУ СОШ № 21</t>
  </si>
  <si>
    <t>Макаров</t>
  </si>
  <si>
    <t>Фёдор</t>
  </si>
  <si>
    <t>ЧОУ "Ганзейская ладья"</t>
  </si>
  <si>
    <t>Кремпин</t>
  </si>
  <si>
    <t>Рязанова</t>
  </si>
  <si>
    <t>Варвара</t>
  </si>
  <si>
    <t>Константиновна</t>
  </si>
  <si>
    <t>Косинская</t>
  </si>
  <si>
    <t>Дмитриевна</t>
  </si>
  <si>
    <t>Кычанова</t>
  </si>
  <si>
    <t>Юрьевна</t>
  </si>
  <si>
    <t>Добровольская</t>
  </si>
  <si>
    <t>Даниловна</t>
  </si>
  <si>
    <t>Заикина</t>
  </si>
  <si>
    <t>Елизавета</t>
  </si>
  <si>
    <t>Владимировна</t>
  </si>
  <si>
    <t>Аракелян</t>
  </si>
  <si>
    <t>Григорий</t>
  </si>
  <si>
    <t>Степанович</t>
  </si>
  <si>
    <t>Лапшин</t>
  </si>
  <si>
    <t>Артем</t>
  </si>
  <si>
    <t>Клименко</t>
  </si>
  <si>
    <t>Шрамко</t>
  </si>
  <si>
    <t>Ярослав</t>
  </si>
  <si>
    <t>Викторович</t>
  </si>
  <si>
    <t>Адиатулина</t>
  </si>
  <si>
    <t>МАОУ гимназия № 40 им. Ю.А. Гагарина</t>
  </si>
  <si>
    <t>Стасенко</t>
  </si>
  <si>
    <t>Полина</t>
  </si>
  <si>
    <t>Гасымова</t>
  </si>
  <si>
    <t>Алина</t>
  </si>
  <si>
    <t>Романовна</t>
  </si>
  <si>
    <t xml:space="preserve">Козак </t>
  </si>
  <si>
    <t>Максим</t>
  </si>
  <si>
    <t>ГБОУ КО КШИ АПКМК</t>
  </si>
  <si>
    <t>Бордюгова</t>
  </si>
  <si>
    <t xml:space="preserve">Анастасия </t>
  </si>
  <si>
    <t>Максимовна</t>
  </si>
  <si>
    <t>Субботин</t>
  </si>
  <si>
    <t>Деева</t>
  </si>
  <si>
    <t>Игоревна</t>
  </si>
  <si>
    <t>МАОУ гимназия № 40 им.Ю.А.Гагарина</t>
  </si>
  <si>
    <t>Москаленко</t>
  </si>
  <si>
    <t>Тимофей</t>
  </si>
  <si>
    <t>ЧОУ КЭЛ "Ганзейская ладья"</t>
  </si>
  <si>
    <t>Суховский</t>
  </si>
  <si>
    <t>Владимир</t>
  </si>
  <si>
    <t>Савченкова</t>
  </si>
  <si>
    <t>Мухтаров</t>
  </si>
  <si>
    <t>Ильдар</t>
  </si>
  <si>
    <t>Эдиссонович</t>
  </si>
  <si>
    <t>Жариков</t>
  </si>
  <si>
    <t>Игорь</t>
  </si>
  <si>
    <t>Вячеславович</t>
  </si>
  <si>
    <t>Полищук</t>
  </si>
  <si>
    <t>Чернобылец</t>
  </si>
  <si>
    <t>Золкина</t>
  </si>
  <si>
    <t>Волосков</t>
  </si>
  <si>
    <t>Волкова</t>
  </si>
  <si>
    <t>Тютин</t>
  </si>
  <si>
    <t>Тренин</t>
  </si>
  <si>
    <t>Иванович</t>
  </si>
  <si>
    <t>МАОУ СОШ № 41</t>
  </si>
  <si>
    <t>Наталья</t>
  </si>
  <si>
    <t>Азаренкова</t>
  </si>
  <si>
    <t>Колодин</t>
  </si>
  <si>
    <t>Кириллова</t>
  </si>
  <si>
    <t>Виктория</t>
  </si>
  <si>
    <t>Евгеньевна</t>
  </si>
  <si>
    <t>Тращенко</t>
  </si>
  <si>
    <t>Ковальский</t>
  </si>
  <si>
    <t>Римша</t>
  </si>
  <si>
    <t>Николаевна</t>
  </si>
  <si>
    <t>Орьева</t>
  </si>
  <si>
    <t>Софья</t>
  </si>
  <si>
    <t>Жданов</t>
  </si>
  <si>
    <t>Владиславович</t>
  </si>
  <si>
    <t>МАОУ СОШ № 28</t>
  </si>
  <si>
    <t>Дятлова</t>
  </si>
  <si>
    <t>Ирина</t>
  </si>
  <si>
    <t>Лежепёкова</t>
  </si>
  <si>
    <t>Антоновна</t>
  </si>
  <si>
    <t>Захаров</t>
  </si>
  <si>
    <t xml:space="preserve">Илья </t>
  </si>
  <si>
    <t>Валерьевич</t>
  </si>
  <si>
    <t>Векленко</t>
  </si>
  <si>
    <t>Заверховский</t>
  </si>
  <si>
    <t>Артур</t>
  </si>
  <si>
    <t>МАОУ СОШ № 43</t>
  </si>
  <si>
    <t>Дудко</t>
  </si>
  <si>
    <t>Бардина</t>
  </si>
  <si>
    <t>Светлана</t>
  </si>
  <si>
    <t>Геннадьевна</t>
  </si>
  <si>
    <t>МАОУ лицей 35 им. Буткова В.В.</t>
  </si>
  <si>
    <t>Бодрых</t>
  </si>
  <si>
    <t>Константинов</t>
  </si>
  <si>
    <t>Егор</t>
  </si>
  <si>
    <t>Юрьевич</t>
  </si>
  <si>
    <t>МАОУ СОШ № 8</t>
  </si>
  <si>
    <t>Потапов</t>
  </si>
  <si>
    <t xml:space="preserve">Артём </t>
  </si>
  <si>
    <t>Кобенок</t>
  </si>
  <si>
    <t>Констанович</t>
  </si>
  <si>
    <t>Денисовна</t>
  </si>
  <si>
    <t>Будыш</t>
  </si>
  <si>
    <t>Драганов</t>
  </si>
  <si>
    <t>Алеасандр</t>
  </si>
  <si>
    <t>Крестинина</t>
  </si>
  <si>
    <t>Манохина</t>
  </si>
  <si>
    <t>Диана</t>
  </si>
  <si>
    <t>Михайловна</t>
  </si>
  <si>
    <t>МАОУ СОШ № 33</t>
  </si>
  <si>
    <t>Чаплыгина</t>
  </si>
  <si>
    <t>Глебовна</t>
  </si>
  <si>
    <t>Линевич</t>
  </si>
  <si>
    <t>Чан</t>
  </si>
  <si>
    <t>Голов</t>
  </si>
  <si>
    <t>Шурпик</t>
  </si>
  <si>
    <t>Алиса</t>
  </si>
  <si>
    <t>Борисовна</t>
  </si>
  <si>
    <t>Ильин</t>
  </si>
  <si>
    <t>Роман</t>
  </si>
  <si>
    <t>Береславский</t>
  </si>
  <si>
    <t>Всеволод</t>
  </si>
  <si>
    <t>Котун</t>
  </si>
  <si>
    <t>Мария</t>
  </si>
  <si>
    <t>Солдатенков</t>
  </si>
  <si>
    <t>Овчаров</t>
  </si>
  <si>
    <t>Войтенко</t>
  </si>
  <si>
    <t>Глеб</t>
  </si>
  <si>
    <t>Халитова</t>
  </si>
  <si>
    <t>Ильинична</t>
  </si>
  <si>
    <t>Сердюков</t>
  </si>
  <si>
    <t>Матвей</t>
  </si>
  <si>
    <t>Серебряник</t>
  </si>
  <si>
    <t xml:space="preserve">Егор </t>
  </si>
  <si>
    <t>Томашук</t>
  </si>
  <si>
    <t>Гаврилюк</t>
  </si>
  <si>
    <t>Мацаков</t>
  </si>
  <si>
    <t>Топоркова</t>
  </si>
  <si>
    <t>Арина</t>
  </si>
  <si>
    <t>Чумовицкий</t>
  </si>
  <si>
    <t>Вячеслав</t>
  </si>
  <si>
    <t>Сорокин</t>
  </si>
  <si>
    <t>Алексей</t>
  </si>
  <si>
    <t>Ростомян</t>
  </si>
  <si>
    <t>Тигран</t>
  </si>
  <si>
    <t>Меликович</t>
  </si>
  <si>
    <t>МАОУ СОШ № 25 с УИОП</t>
  </si>
  <si>
    <t>Федорова</t>
  </si>
  <si>
    <t>Ксения</t>
  </si>
  <si>
    <t>Шмакова</t>
  </si>
  <si>
    <t>Тамара</t>
  </si>
  <si>
    <t>Шумилов</t>
  </si>
  <si>
    <t>Павлович</t>
  </si>
  <si>
    <t>Окулов</t>
  </si>
  <si>
    <t>Тер</t>
  </si>
  <si>
    <t>Белова</t>
  </si>
  <si>
    <t>Аниськов</t>
  </si>
  <si>
    <t>Городенко</t>
  </si>
  <si>
    <t>Родион</t>
  </si>
  <si>
    <t>Кузьмина</t>
  </si>
  <si>
    <t>Инна</t>
  </si>
  <si>
    <t>Нечепуренко</t>
  </si>
  <si>
    <t>МАОУ гимназия № 1</t>
  </si>
  <si>
    <t>Бырда</t>
  </si>
  <si>
    <t>Артурович</t>
  </si>
  <si>
    <t>НОУ Православная гимназия</t>
  </si>
  <si>
    <t>Шигельдеев</t>
  </si>
  <si>
    <t>Оглоблин</t>
  </si>
  <si>
    <t>Денис</t>
  </si>
  <si>
    <t>Юрьевч</t>
  </si>
  <si>
    <t>Денько</t>
  </si>
  <si>
    <t>Гольдштейн</t>
  </si>
  <si>
    <t>Давид</t>
  </si>
  <si>
    <t>МАОУ СОШ № 38</t>
  </si>
  <si>
    <t>Лунева</t>
  </si>
  <si>
    <t>Надежда</t>
  </si>
  <si>
    <t>Кирилловна</t>
  </si>
  <si>
    <t>Шовкун</t>
  </si>
  <si>
    <t>Середохина</t>
  </si>
  <si>
    <t>Вероника</t>
  </si>
  <si>
    <t>Павловна</t>
  </si>
  <si>
    <t xml:space="preserve">Авдеева </t>
  </si>
  <si>
    <t>Маргарита</t>
  </si>
  <si>
    <t>Васильевна</t>
  </si>
  <si>
    <t>Сиделев</t>
  </si>
  <si>
    <t>Кислицын</t>
  </si>
  <si>
    <t>Прудников</t>
  </si>
  <si>
    <t>Кирилюс</t>
  </si>
  <si>
    <t>Кокутина</t>
  </si>
  <si>
    <t>Юлия</t>
  </si>
  <si>
    <t>Серазутдинов</t>
  </si>
  <si>
    <t>МАОУ СОШ №  8</t>
  </si>
  <si>
    <t>Новоселов</t>
  </si>
  <si>
    <t>Макаренко</t>
  </si>
  <si>
    <t>Станиславовна</t>
  </si>
  <si>
    <t>МАОУ СОШ №  56</t>
  </si>
  <si>
    <t>Аванесова</t>
  </si>
  <si>
    <t>Зименс</t>
  </si>
  <si>
    <t>Флориана</t>
  </si>
  <si>
    <t>МАОУ СОШ №  26</t>
  </si>
  <si>
    <t>Грушецкая</t>
  </si>
  <si>
    <t>МАОУ СОШ № 46 с УИОП</t>
  </si>
  <si>
    <t>Закроева</t>
  </si>
  <si>
    <t>Эльвира</t>
  </si>
  <si>
    <t>Валентиновна</t>
  </si>
  <si>
    <t>Барсуков</t>
  </si>
  <si>
    <t>Марк</t>
  </si>
  <si>
    <t>Константинович</t>
  </si>
  <si>
    <t>Федулов</t>
  </si>
  <si>
    <t>Марков</t>
  </si>
  <si>
    <t>Алексеев</t>
  </si>
  <si>
    <t>Николай</t>
  </si>
  <si>
    <t>Конёнков</t>
  </si>
  <si>
    <t>Георгий</t>
  </si>
  <si>
    <t>Литвиненко</t>
  </si>
  <si>
    <t>МАОУ СОШ № 13</t>
  </si>
  <si>
    <t>Свитайло</t>
  </si>
  <si>
    <t>Зейбель</t>
  </si>
  <si>
    <t>МАОУ СОШ №  50</t>
  </si>
  <si>
    <t>Хасянова</t>
  </si>
  <si>
    <t>Татьяна</t>
  </si>
  <si>
    <t>Рашидовна</t>
  </si>
  <si>
    <t>МАОУ СОШ № 14</t>
  </si>
  <si>
    <r>
      <t xml:space="preserve"> </t>
    </r>
    <r>
      <rPr>
        <b/>
        <sz val="14"/>
        <color indexed="8"/>
        <rFont val="Times New Roman"/>
        <family val="1"/>
      </rPr>
      <t>Протокол проведениямуниципального этапа Всероссийской олимпиады школьников
в 2018-2019 учебном году по экономике</t>
    </r>
    <r>
      <rPr>
        <b/>
        <sz val="11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</si>
</sst>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1" fillId="0" borderId="0" xfId="0" applyFont="1" applyAlignment="1">
      <alignment vertical="center"/>
    </xf>
    <xf numFmtId="10" fontId="40" fillId="0" borderId="12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2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1" fontId="40" fillId="0" borderId="0" xfId="0" applyNumberFormat="1" applyFont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1" fontId="40" fillId="0" borderId="10" xfId="0" applyNumberFormat="1" applyFont="1" applyBorder="1" applyAlignment="1">
      <alignment horizontal="center" vertical="center"/>
    </xf>
    <xf numFmtId="1" fontId="40" fillId="0" borderId="11" xfId="0" applyNumberFormat="1" applyFont="1" applyBorder="1" applyAlignment="1">
      <alignment horizontal="center"/>
    </xf>
    <xf numFmtId="1" fontId="40" fillId="0" borderId="0" xfId="0" applyNumberFormat="1" applyFont="1" applyAlignment="1">
      <alignment horizontal="center" vertical="center"/>
    </xf>
    <xf numFmtId="1" fontId="42" fillId="0" borderId="11" xfId="0" applyNumberFormat="1" applyFont="1" applyBorder="1" applyAlignment="1">
      <alignment horizontal="center" vertical="center" wrapText="1"/>
    </xf>
    <xf numFmtId="1" fontId="40" fillId="0" borderId="0" xfId="0" applyNumberFormat="1" applyFont="1" applyAlignment="1">
      <alignment horizontal="left"/>
    </xf>
    <xf numFmtId="0" fontId="40" fillId="9" borderId="10" xfId="0" applyFont="1" applyFill="1" applyBorder="1" applyAlignment="1">
      <alignment horizontal="center"/>
    </xf>
    <xf numFmtId="1" fontId="40" fillId="9" borderId="10" xfId="0" applyNumberFormat="1" applyFont="1" applyFill="1" applyBorder="1" applyAlignment="1">
      <alignment horizontal="center"/>
    </xf>
    <xf numFmtId="1" fontId="40" fillId="9" borderId="10" xfId="0" applyNumberFormat="1" applyFont="1" applyFill="1" applyBorder="1" applyAlignment="1">
      <alignment horizontal="center" vertical="center"/>
    </xf>
    <xf numFmtId="10" fontId="40" fillId="9" borderId="12" xfId="0" applyNumberFormat="1" applyFont="1" applyFill="1" applyBorder="1" applyAlignment="1">
      <alignment horizontal="center" vertical="center"/>
    </xf>
    <xf numFmtId="0" fontId="40" fillId="9" borderId="12" xfId="0" applyFont="1" applyFill="1" applyBorder="1" applyAlignment="1">
      <alignment horizontal="center" vertical="center"/>
    </xf>
    <xf numFmtId="0" fontId="40" fillId="9" borderId="12" xfId="0" applyFont="1" applyFill="1" applyBorder="1" applyAlignment="1">
      <alignment horizontal="left"/>
    </xf>
    <xf numFmtId="0" fontId="40" fillId="9" borderId="10" xfId="0" applyFont="1" applyFill="1" applyBorder="1" applyAlignment="1">
      <alignment horizontal="left"/>
    </xf>
    <xf numFmtId="0" fontId="40" fillId="9" borderId="11" xfId="0" applyFont="1" applyFill="1" applyBorder="1" applyAlignment="1">
      <alignment horizontal="center"/>
    </xf>
    <xf numFmtId="1" fontId="40" fillId="9" borderId="11" xfId="0" applyNumberFormat="1" applyFont="1" applyFill="1" applyBorder="1" applyAlignment="1">
      <alignment horizontal="center"/>
    </xf>
    <xf numFmtId="0" fontId="40" fillId="9" borderId="13" xfId="0" applyFont="1" applyFill="1" applyBorder="1" applyAlignment="1">
      <alignment horizontal="center" vertical="center"/>
    </xf>
    <xf numFmtId="0" fontId="40" fillId="9" borderId="13" xfId="0" applyFont="1" applyFill="1" applyBorder="1" applyAlignment="1">
      <alignment horizontal="left"/>
    </xf>
    <xf numFmtId="0" fontId="40" fillId="9" borderId="11" xfId="0" applyFont="1" applyFill="1" applyBorder="1" applyAlignment="1">
      <alignment horizontal="left"/>
    </xf>
    <xf numFmtId="0" fontId="40" fillId="9" borderId="10" xfId="0" applyFont="1" applyFill="1" applyBorder="1" applyAlignment="1">
      <alignment horizontal="center" vertical="center"/>
    </xf>
    <xf numFmtId="0" fontId="40" fillId="9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" fontId="42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6"/>
  <sheetViews>
    <sheetView tabSelected="1" zoomScale="120" zoomScaleNormal="120" zoomScaleSheetLayoutView="100" workbookViewId="0" topLeftCell="A1">
      <selection activeCell="L13" sqref="L13"/>
    </sheetView>
  </sheetViews>
  <sheetFormatPr defaultColWidth="9.140625" defaultRowHeight="15"/>
  <cols>
    <col min="1" max="1" width="5.421875" style="2" customWidth="1"/>
    <col min="2" max="2" width="9.8515625" style="8" customWidth="1"/>
    <col min="3" max="6" width="6.8515625" style="16" customWidth="1"/>
    <col min="7" max="7" width="9.421875" style="16" customWidth="1"/>
    <col min="8" max="11" width="6.421875" style="16" customWidth="1"/>
    <col min="12" max="12" width="10.421875" style="16" customWidth="1"/>
    <col min="13" max="13" width="7.7109375" style="20" customWidth="1"/>
    <col min="14" max="14" width="7.57421875" style="8" customWidth="1"/>
    <col min="15" max="15" width="13.8515625" style="8" customWidth="1"/>
    <col min="16" max="16" width="13.7109375" style="1" customWidth="1"/>
    <col min="17" max="17" width="14.7109375" style="9" customWidth="1"/>
    <col min="18" max="18" width="14.8515625" style="9" customWidth="1"/>
    <col min="19" max="19" width="16.57421875" style="9" customWidth="1"/>
    <col min="20" max="20" width="27.28125" style="9" customWidth="1"/>
    <col min="21" max="21" width="9.140625" style="8" customWidth="1"/>
  </cols>
  <sheetData>
    <row r="1" spans="1:20" ht="37.5" customHeight="1">
      <c r="A1" s="42" t="s">
        <v>536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  <c r="R1" s="44"/>
      <c r="S1" s="44"/>
      <c r="T1" s="44"/>
    </row>
    <row r="2" spans="1:21" s="6" customFormat="1" ht="18" customHeight="1">
      <c r="A2" s="13" t="s">
        <v>0</v>
      </c>
      <c r="B2" s="39" t="s">
        <v>4</v>
      </c>
      <c r="C2" s="40" t="s">
        <v>5</v>
      </c>
      <c r="D2" s="40"/>
      <c r="E2" s="40"/>
      <c r="F2" s="40"/>
      <c r="G2" s="40"/>
      <c r="H2" s="40"/>
      <c r="I2" s="40"/>
      <c r="J2" s="40"/>
      <c r="K2" s="40"/>
      <c r="L2" s="40"/>
      <c r="M2" s="40" t="s">
        <v>3</v>
      </c>
      <c r="N2" s="39" t="s">
        <v>2</v>
      </c>
      <c r="O2" s="39" t="s">
        <v>6</v>
      </c>
      <c r="P2" s="39" t="s">
        <v>7</v>
      </c>
      <c r="Q2" s="41" t="s">
        <v>8</v>
      </c>
      <c r="R2" s="41" t="s">
        <v>9</v>
      </c>
      <c r="S2" s="41" t="s">
        <v>10</v>
      </c>
      <c r="T2" s="41" t="s">
        <v>11</v>
      </c>
      <c r="U2" s="39" t="s">
        <v>12</v>
      </c>
    </row>
    <row r="3" spans="1:21" s="6" customFormat="1" ht="54" customHeight="1">
      <c r="A3" s="13" t="s">
        <v>1</v>
      </c>
      <c r="B3" s="39"/>
      <c r="C3" s="21" t="s">
        <v>55</v>
      </c>
      <c r="D3" s="21" t="s">
        <v>56</v>
      </c>
      <c r="E3" s="21" t="s">
        <v>57</v>
      </c>
      <c r="F3" s="21" t="s">
        <v>58</v>
      </c>
      <c r="G3" s="21" t="s">
        <v>59</v>
      </c>
      <c r="H3" s="21" t="s">
        <v>60</v>
      </c>
      <c r="I3" s="21" t="s">
        <v>61</v>
      </c>
      <c r="J3" s="21" t="s">
        <v>62</v>
      </c>
      <c r="K3" s="21" t="s">
        <v>63</v>
      </c>
      <c r="L3" s="21" t="s">
        <v>64</v>
      </c>
      <c r="M3" s="40"/>
      <c r="N3" s="39"/>
      <c r="O3" s="39"/>
      <c r="P3" s="39"/>
      <c r="Q3" s="41"/>
      <c r="R3" s="41"/>
      <c r="S3" s="41"/>
      <c r="T3" s="41"/>
      <c r="U3" s="39"/>
    </row>
    <row r="4" spans="1:21" s="15" customFormat="1" ht="15">
      <c r="A4" s="3">
        <v>1</v>
      </c>
      <c r="B4" s="23" t="s">
        <v>81</v>
      </c>
      <c r="C4" s="24">
        <v>5</v>
      </c>
      <c r="D4" s="24">
        <v>4</v>
      </c>
      <c r="E4" s="24">
        <v>9</v>
      </c>
      <c r="F4" s="24">
        <v>5</v>
      </c>
      <c r="G4" s="24">
        <f>F4+E4+D4+C4</f>
        <v>23</v>
      </c>
      <c r="H4" s="24">
        <v>10</v>
      </c>
      <c r="I4" s="24">
        <v>10</v>
      </c>
      <c r="J4" s="24">
        <v>12</v>
      </c>
      <c r="K4" s="24">
        <v>20</v>
      </c>
      <c r="L4" s="24">
        <f>K4+J4+I4+H4</f>
        <v>52</v>
      </c>
      <c r="M4" s="25">
        <f>L4+G4</f>
        <v>75</v>
      </c>
      <c r="N4" s="23">
        <v>1</v>
      </c>
      <c r="O4" s="26">
        <f>M4/100</f>
        <v>0.75</v>
      </c>
      <c r="P4" s="27" t="s">
        <v>187</v>
      </c>
      <c r="Q4" s="28" t="s">
        <v>188</v>
      </c>
      <c r="R4" s="28" t="s">
        <v>189</v>
      </c>
      <c r="S4" s="28" t="s">
        <v>190</v>
      </c>
      <c r="T4" s="29" t="s">
        <v>191</v>
      </c>
      <c r="U4" s="30">
        <v>7</v>
      </c>
    </row>
    <row r="5" spans="1:21" s="15" customFormat="1" ht="15">
      <c r="A5" s="4">
        <v>2</v>
      </c>
      <c r="B5" s="23" t="s">
        <v>75</v>
      </c>
      <c r="C5" s="31">
        <v>2</v>
      </c>
      <c r="D5" s="31">
        <v>4</v>
      </c>
      <c r="E5" s="31">
        <v>9</v>
      </c>
      <c r="F5" s="31">
        <v>10</v>
      </c>
      <c r="G5" s="24">
        <f>F5+E5+D5+C5</f>
        <v>25</v>
      </c>
      <c r="H5" s="31">
        <v>10</v>
      </c>
      <c r="I5" s="31">
        <v>15</v>
      </c>
      <c r="J5" s="31">
        <v>12</v>
      </c>
      <c r="K5" s="31">
        <v>0</v>
      </c>
      <c r="L5" s="24">
        <f>K5+J5+I5+H5</f>
        <v>37</v>
      </c>
      <c r="M5" s="25">
        <f>L5+G5</f>
        <v>62</v>
      </c>
      <c r="N5" s="30">
        <v>2</v>
      </c>
      <c r="O5" s="26">
        <f>M5/100</f>
        <v>0.62</v>
      </c>
      <c r="P5" s="32" t="s">
        <v>186</v>
      </c>
      <c r="Q5" s="33" t="s">
        <v>210</v>
      </c>
      <c r="R5" s="33" t="s">
        <v>211</v>
      </c>
      <c r="S5" s="33" t="s">
        <v>190</v>
      </c>
      <c r="T5" s="34" t="s">
        <v>212</v>
      </c>
      <c r="U5" s="30">
        <v>7</v>
      </c>
    </row>
    <row r="6" spans="1:21" s="15" customFormat="1" ht="15">
      <c r="A6" s="3">
        <v>3</v>
      </c>
      <c r="B6" s="23" t="s">
        <v>66</v>
      </c>
      <c r="C6" s="31">
        <v>3</v>
      </c>
      <c r="D6" s="31">
        <v>4</v>
      </c>
      <c r="E6" s="31">
        <v>0</v>
      </c>
      <c r="F6" s="31">
        <v>5</v>
      </c>
      <c r="G6" s="24">
        <f>F6+E6+D6+C6</f>
        <v>12</v>
      </c>
      <c r="H6" s="31">
        <v>10</v>
      </c>
      <c r="I6" s="31">
        <v>15</v>
      </c>
      <c r="J6" s="31">
        <v>6</v>
      </c>
      <c r="K6" s="31">
        <v>0</v>
      </c>
      <c r="L6" s="24">
        <f>K6+J6+I6+H6</f>
        <v>31</v>
      </c>
      <c r="M6" s="25">
        <f>L6+G6</f>
        <v>43</v>
      </c>
      <c r="N6" s="30">
        <v>3</v>
      </c>
      <c r="O6" s="26">
        <f>M6/100</f>
        <v>0.43</v>
      </c>
      <c r="P6" s="32" t="s">
        <v>186</v>
      </c>
      <c r="Q6" s="33" t="s">
        <v>235</v>
      </c>
      <c r="R6" s="33" t="s">
        <v>236</v>
      </c>
      <c r="S6" s="33" t="s">
        <v>237</v>
      </c>
      <c r="T6" s="34" t="s">
        <v>212</v>
      </c>
      <c r="U6" s="30">
        <v>7</v>
      </c>
    </row>
    <row r="7" spans="1:21" s="15" customFormat="1" ht="15">
      <c r="A7" s="4">
        <v>4</v>
      </c>
      <c r="B7" s="23" t="s">
        <v>73</v>
      </c>
      <c r="C7" s="31">
        <v>2</v>
      </c>
      <c r="D7" s="31">
        <v>2</v>
      </c>
      <c r="E7" s="31">
        <v>0</v>
      </c>
      <c r="F7" s="31">
        <v>5</v>
      </c>
      <c r="G7" s="24">
        <f>F7+E7+D7+C7</f>
        <v>9</v>
      </c>
      <c r="H7" s="31">
        <v>10</v>
      </c>
      <c r="I7" s="31">
        <v>8</v>
      </c>
      <c r="J7" s="31">
        <v>15</v>
      </c>
      <c r="K7" s="31">
        <v>0</v>
      </c>
      <c r="L7" s="24">
        <f>K7+J7+I7+H7</f>
        <v>33</v>
      </c>
      <c r="M7" s="25">
        <f>L7+G7</f>
        <v>42</v>
      </c>
      <c r="N7" s="30">
        <v>4</v>
      </c>
      <c r="O7" s="26">
        <f>M7/100</f>
        <v>0.42</v>
      </c>
      <c r="P7" s="32" t="s">
        <v>186</v>
      </c>
      <c r="Q7" s="33" t="s">
        <v>214</v>
      </c>
      <c r="R7" s="33" t="s">
        <v>215</v>
      </c>
      <c r="S7" s="33" t="s">
        <v>216</v>
      </c>
      <c r="T7" s="34" t="s">
        <v>217</v>
      </c>
      <c r="U7" s="30">
        <v>7</v>
      </c>
    </row>
    <row r="8" spans="1:21" s="15" customFormat="1" ht="15">
      <c r="A8" s="3">
        <v>5</v>
      </c>
      <c r="B8" s="23" t="s">
        <v>71</v>
      </c>
      <c r="C8" s="31">
        <v>3</v>
      </c>
      <c r="D8" s="31">
        <v>6</v>
      </c>
      <c r="E8" s="31">
        <v>3</v>
      </c>
      <c r="F8" s="31">
        <v>10</v>
      </c>
      <c r="G8" s="24">
        <f>F8+E8+D8+C8</f>
        <v>22</v>
      </c>
      <c r="H8" s="31">
        <v>3</v>
      </c>
      <c r="I8" s="31">
        <v>15</v>
      </c>
      <c r="J8" s="31">
        <v>0</v>
      </c>
      <c r="K8" s="31">
        <v>0</v>
      </c>
      <c r="L8" s="24">
        <f>K8+J8+I8+H8</f>
        <v>18</v>
      </c>
      <c r="M8" s="25">
        <f>L8+G8</f>
        <v>40</v>
      </c>
      <c r="N8" s="30">
        <v>5</v>
      </c>
      <c r="O8" s="26">
        <f>M8/100</f>
        <v>0.4</v>
      </c>
      <c r="P8" s="32" t="s">
        <v>186</v>
      </c>
      <c r="Q8" s="33" t="s">
        <v>221</v>
      </c>
      <c r="R8" s="33" t="s">
        <v>222</v>
      </c>
      <c r="S8" s="33" t="s">
        <v>223</v>
      </c>
      <c r="T8" s="34" t="s">
        <v>212</v>
      </c>
      <c r="U8" s="30">
        <v>7</v>
      </c>
    </row>
    <row r="9" spans="1:21" s="15" customFormat="1" ht="15">
      <c r="A9" s="4">
        <v>6</v>
      </c>
      <c r="B9" s="10" t="s">
        <v>68</v>
      </c>
      <c r="C9" s="19">
        <v>3</v>
      </c>
      <c r="D9" s="19">
        <v>6</v>
      </c>
      <c r="E9" s="19">
        <v>0</v>
      </c>
      <c r="F9" s="19">
        <v>5</v>
      </c>
      <c r="G9" s="17">
        <f>F9+E9+D9+C9</f>
        <v>14</v>
      </c>
      <c r="H9" s="19">
        <v>10</v>
      </c>
      <c r="I9" s="19">
        <v>13</v>
      </c>
      <c r="J9" s="19">
        <v>0</v>
      </c>
      <c r="K9" s="19">
        <v>0</v>
      </c>
      <c r="L9" s="17">
        <f>K9+J9+I9+H9</f>
        <v>23</v>
      </c>
      <c r="M9" s="18">
        <f>L9+G9</f>
        <v>37</v>
      </c>
      <c r="N9" s="5">
        <v>6</v>
      </c>
      <c r="O9" s="7">
        <f>M9/100</f>
        <v>0.37</v>
      </c>
      <c r="P9" s="14" t="s">
        <v>185</v>
      </c>
      <c r="Q9" s="11" t="s">
        <v>229</v>
      </c>
      <c r="R9" s="11" t="s">
        <v>208</v>
      </c>
      <c r="S9" s="11" t="s">
        <v>230</v>
      </c>
      <c r="T9" s="12" t="s">
        <v>231</v>
      </c>
      <c r="U9" s="5">
        <v>7</v>
      </c>
    </row>
    <row r="10" spans="1:21" s="15" customFormat="1" ht="15">
      <c r="A10" s="3">
        <v>7</v>
      </c>
      <c r="B10" s="10" t="s">
        <v>69</v>
      </c>
      <c r="C10" s="19">
        <v>2</v>
      </c>
      <c r="D10" s="19">
        <v>6</v>
      </c>
      <c r="E10" s="19">
        <v>3</v>
      </c>
      <c r="F10" s="19">
        <v>5</v>
      </c>
      <c r="G10" s="17">
        <f>F10+E10+D10+C10</f>
        <v>16</v>
      </c>
      <c r="H10" s="19">
        <v>3</v>
      </c>
      <c r="I10" s="19">
        <v>15</v>
      </c>
      <c r="J10" s="19">
        <v>0</v>
      </c>
      <c r="K10" s="19">
        <v>0</v>
      </c>
      <c r="L10" s="17">
        <f>K10+J10+I10+H10</f>
        <v>18</v>
      </c>
      <c r="M10" s="18">
        <f>L10+G10</f>
        <v>34</v>
      </c>
      <c r="N10" s="5">
        <v>7</v>
      </c>
      <c r="O10" s="7">
        <f>M10/100</f>
        <v>0.34</v>
      </c>
      <c r="P10" s="14" t="s">
        <v>185</v>
      </c>
      <c r="Q10" s="11" t="s">
        <v>226</v>
      </c>
      <c r="R10" s="11" t="s">
        <v>227</v>
      </c>
      <c r="S10" s="11" t="s">
        <v>228</v>
      </c>
      <c r="T10" s="12" t="s">
        <v>212</v>
      </c>
      <c r="U10" s="5">
        <v>7</v>
      </c>
    </row>
    <row r="11" spans="1:21" s="15" customFormat="1" ht="15">
      <c r="A11" s="4">
        <v>8</v>
      </c>
      <c r="B11" s="10" t="s">
        <v>72</v>
      </c>
      <c r="C11" s="19">
        <v>2</v>
      </c>
      <c r="D11" s="19">
        <v>4</v>
      </c>
      <c r="E11" s="19">
        <v>0</v>
      </c>
      <c r="F11" s="19">
        <v>0</v>
      </c>
      <c r="G11" s="17">
        <f>F11+E11+D11+C11</f>
        <v>6</v>
      </c>
      <c r="H11" s="19">
        <v>10</v>
      </c>
      <c r="I11" s="19">
        <v>13</v>
      </c>
      <c r="J11" s="19">
        <v>0</v>
      </c>
      <c r="K11" s="19">
        <v>0</v>
      </c>
      <c r="L11" s="17">
        <f>K11+J11+I11+H11</f>
        <v>23</v>
      </c>
      <c r="M11" s="18">
        <f>L11+G11</f>
        <v>29</v>
      </c>
      <c r="N11" s="5">
        <v>8</v>
      </c>
      <c r="O11" s="7">
        <f>M11/100</f>
        <v>0.29</v>
      </c>
      <c r="P11" s="14" t="s">
        <v>185</v>
      </c>
      <c r="Q11" s="11" t="s">
        <v>218</v>
      </c>
      <c r="R11" s="11" t="s">
        <v>219</v>
      </c>
      <c r="S11" s="11" t="s">
        <v>220</v>
      </c>
      <c r="T11" s="12" t="s">
        <v>191</v>
      </c>
      <c r="U11" s="5">
        <v>7</v>
      </c>
    </row>
    <row r="12" spans="1:21" s="15" customFormat="1" ht="15">
      <c r="A12" s="3">
        <v>9</v>
      </c>
      <c r="B12" s="10" t="s">
        <v>79</v>
      </c>
      <c r="C12" s="19">
        <v>2</v>
      </c>
      <c r="D12" s="19">
        <v>2</v>
      </c>
      <c r="E12" s="19">
        <v>3</v>
      </c>
      <c r="F12" s="19">
        <v>0</v>
      </c>
      <c r="G12" s="17">
        <f>F12+E12+D12+C12</f>
        <v>7</v>
      </c>
      <c r="H12" s="19">
        <v>10</v>
      </c>
      <c r="I12" s="19">
        <v>4</v>
      </c>
      <c r="J12" s="19">
        <v>0</v>
      </c>
      <c r="K12" s="19">
        <v>7</v>
      </c>
      <c r="L12" s="17">
        <f>K12+J12+I12+H12</f>
        <v>21</v>
      </c>
      <c r="M12" s="18">
        <f>L12+G12</f>
        <v>28</v>
      </c>
      <c r="N12" s="5">
        <v>9</v>
      </c>
      <c r="O12" s="7">
        <f>M12/100</f>
        <v>0.28</v>
      </c>
      <c r="P12" s="14" t="s">
        <v>185</v>
      </c>
      <c r="Q12" s="11" t="s">
        <v>196</v>
      </c>
      <c r="R12" s="11" t="s">
        <v>197</v>
      </c>
      <c r="S12" s="11" t="s">
        <v>198</v>
      </c>
      <c r="T12" s="12" t="s">
        <v>191</v>
      </c>
      <c r="U12" s="5">
        <v>7</v>
      </c>
    </row>
    <row r="13" spans="1:21" s="15" customFormat="1" ht="15">
      <c r="A13" s="4">
        <v>10</v>
      </c>
      <c r="B13" s="10" t="s">
        <v>74</v>
      </c>
      <c r="C13" s="19">
        <v>3</v>
      </c>
      <c r="D13" s="19">
        <v>2</v>
      </c>
      <c r="E13" s="19">
        <v>6</v>
      </c>
      <c r="F13" s="19">
        <v>5</v>
      </c>
      <c r="G13" s="17">
        <f>F13+E13+D13+C13</f>
        <v>16</v>
      </c>
      <c r="H13" s="19">
        <v>10</v>
      </c>
      <c r="I13" s="19">
        <v>0</v>
      </c>
      <c r="J13" s="19">
        <v>0</v>
      </c>
      <c r="K13" s="19">
        <v>0</v>
      </c>
      <c r="L13" s="17">
        <f>K13+J13+I13+H13</f>
        <v>10</v>
      </c>
      <c r="M13" s="18">
        <f>L13+G13</f>
        <v>26</v>
      </c>
      <c r="N13" s="5">
        <v>10</v>
      </c>
      <c r="O13" s="7">
        <f>M13/100</f>
        <v>0.26</v>
      </c>
      <c r="P13" s="14" t="s">
        <v>185</v>
      </c>
      <c r="Q13" s="11" t="s">
        <v>213</v>
      </c>
      <c r="R13" s="11" t="s">
        <v>189</v>
      </c>
      <c r="S13" s="11" t="s">
        <v>201</v>
      </c>
      <c r="T13" s="12" t="s">
        <v>212</v>
      </c>
      <c r="U13" s="5">
        <v>7</v>
      </c>
    </row>
    <row r="14" spans="1:21" s="15" customFormat="1" ht="15">
      <c r="A14" s="3">
        <v>11</v>
      </c>
      <c r="B14" s="10" t="s">
        <v>77</v>
      </c>
      <c r="C14" s="19">
        <v>3</v>
      </c>
      <c r="D14" s="19">
        <v>4</v>
      </c>
      <c r="E14" s="19">
        <v>0</v>
      </c>
      <c r="F14" s="19">
        <v>5</v>
      </c>
      <c r="G14" s="17">
        <f>F14+E14+D14+C14</f>
        <v>12</v>
      </c>
      <c r="H14" s="19">
        <v>3</v>
      </c>
      <c r="I14" s="19">
        <v>8</v>
      </c>
      <c r="J14" s="19">
        <v>0</v>
      </c>
      <c r="K14" s="19">
        <v>0</v>
      </c>
      <c r="L14" s="17">
        <f>K14+J14+I14+H14</f>
        <v>11</v>
      </c>
      <c r="M14" s="18">
        <f>L14+G14</f>
        <v>23</v>
      </c>
      <c r="N14" s="5">
        <v>11</v>
      </c>
      <c r="O14" s="7">
        <f>M14/100</f>
        <v>0.23</v>
      </c>
      <c r="P14" s="14" t="s">
        <v>185</v>
      </c>
      <c r="Q14" s="11" t="s">
        <v>203</v>
      </c>
      <c r="R14" s="11" t="s">
        <v>204</v>
      </c>
      <c r="S14" s="11" t="s">
        <v>205</v>
      </c>
      <c r="T14" s="12" t="s">
        <v>206</v>
      </c>
      <c r="U14" s="5">
        <v>7</v>
      </c>
    </row>
    <row r="15" spans="1:21" s="15" customFormat="1" ht="15.75" customHeight="1">
      <c r="A15" s="4">
        <v>12</v>
      </c>
      <c r="B15" s="10" t="s">
        <v>78</v>
      </c>
      <c r="C15" s="19">
        <v>2</v>
      </c>
      <c r="D15" s="19">
        <v>6</v>
      </c>
      <c r="E15" s="19">
        <v>3</v>
      </c>
      <c r="F15" s="19">
        <v>5</v>
      </c>
      <c r="G15" s="17">
        <f>F15+E15+D15+C15</f>
        <v>16</v>
      </c>
      <c r="H15" s="19">
        <v>0</v>
      </c>
      <c r="I15" s="19">
        <v>3</v>
      </c>
      <c r="J15" s="19">
        <v>0</v>
      </c>
      <c r="K15" s="19">
        <v>0</v>
      </c>
      <c r="L15" s="17">
        <f>K15+J15+I15+H15</f>
        <v>3</v>
      </c>
      <c r="M15" s="18">
        <f>L15+G15</f>
        <v>19</v>
      </c>
      <c r="N15" s="5">
        <v>12</v>
      </c>
      <c r="O15" s="7">
        <f>M15/100</f>
        <v>0.19</v>
      </c>
      <c r="P15" s="14" t="s">
        <v>185</v>
      </c>
      <c r="Q15" s="11" t="s">
        <v>199</v>
      </c>
      <c r="R15" s="11" t="s">
        <v>200</v>
      </c>
      <c r="S15" s="11" t="s">
        <v>201</v>
      </c>
      <c r="T15" s="12" t="s">
        <v>202</v>
      </c>
      <c r="U15" s="5">
        <v>7</v>
      </c>
    </row>
    <row r="16" spans="1:21" s="15" customFormat="1" ht="15">
      <c r="A16" s="3">
        <v>13</v>
      </c>
      <c r="B16" s="10" t="s">
        <v>65</v>
      </c>
      <c r="C16" s="19">
        <v>2</v>
      </c>
      <c r="D16" s="19">
        <v>2</v>
      </c>
      <c r="E16" s="19">
        <v>3</v>
      </c>
      <c r="F16" s="19">
        <v>0</v>
      </c>
      <c r="G16" s="17">
        <f>F16+E16+D16+C16</f>
        <v>7</v>
      </c>
      <c r="H16" s="19">
        <v>10</v>
      </c>
      <c r="I16" s="19">
        <v>0</v>
      </c>
      <c r="J16" s="19">
        <v>0</v>
      </c>
      <c r="K16" s="19">
        <v>0</v>
      </c>
      <c r="L16" s="17">
        <f>K16+J16+I16+H16</f>
        <v>10</v>
      </c>
      <c r="M16" s="18">
        <f>L16+G16</f>
        <v>17</v>
      </c>
      <c r="N16" s="5">
        <v>13</v>
      </c>
      <c r="O16" s="7">
        <f>M16/100</f>
        <v>0.17</v>
      </c>
      <c r="P16" s="14" t="s">
        <v>185</v>
      </c>
      <c r="Q16" s="11" t="s">
        <v>238</v>
      </c>
      <c r="R16" s="11" t="s">
        <v>208</v>
      </c>
      <c r="S16" s="11" t="s">
        <v>239</v>
      </c>
      <c r="T16" s="12" t="s">
        <v>202</v>
      </c>
      <c r="U16" s="5">
        <v>7</v>
      </c>
    </row>
    <row r="17" spans="1:21" s="15" customFormat="1" ht="15">
      <c r="A17" s="4">
        <v>14</v>
      </c>
      <c r="B17" s="10" t="s">
        <v>70</v>
      </c>
      <c r="C17" s="19">
        <v>3</v>
      </c>
      <c r="D17" s="19">
        <v>4</v>
      </c>
      <c r="E17" s="19">
        <v>0</v>
      </c>
      <c r="F17" s="19">
        <v>5</v>
      </c>
      <c r="G17" s="17">
        <f>F17+E17+D17+C17</f>
        <v>12</v>
      </c>
      <c r="H17" s="19">
        <v>0</v>
      </c>
      <c r="I17" s="19">
        <v>4</v>
      </c>
      <c r="J17" s="19">
        <v>0</v>
      </c>
      <c r="K17" s="19">
        <v>0</v>
      </c>
      <c r="L17" s="17">
        <f>K17+J17+I17+H17</f>
        <v>4</v>
      </c>
      <c r="M17" s="18">
        <f>L17+G17</f>
        <v>16</v>
      </c>
      <c r="N17" s="5">
        <v>14</v>
      </c>
      <c r="O17" s="7">
        <f>M17/100</f>
        <v>0.16</v>
      </c>
      <c r="P17" s="14" t="s">
        <v>185</v>
      </c>
      <c r="Q17" s="11" t="s">
        <v>224</v>
      </c>
      <c r="R17" s="11" t="s">
        <v>225</v>
      </c>
      <c r="S17" s="11" t="s">
        <v>216</v>
      </c>
      <c r="T17" s="12" t="s">
        <v>195</v>
      </c>
      <c r="U17" s="5">
        <v>7</v>
      </c>
    </row>
    <row r="18" spans="1:21" s="15" customFormat="1" ht="15">
      <c r="A18" s="3">
        <v>15</v>
      </c>
      <c r="B18" s="10" t="s">
        <v>76</v>
      </c>
      <c r="C18" s="19">
        <v>2</v>
      </c>
      <c r="D18" s="19">
        <v>4</v>
      </c>
      <c r="E18" s="19">
        <v>3</v>
      </c>
      <c r="F18" s="19">
        <v>0</v>
      </c>
      <c r="G18" s="17">
        <f>F18+E18+D18+C18</f>
        <v>9</v>
      </c>
      <c r="H18" s="19">
        <v>0</v>
      </c>
      <c r="I18" s="19">
        <v>0</v>
      </c>
      <c r="J18" s="19">
        <v>0</v>
      </c>
      <c r="K18" s="19">
        <v>0</v>
      </c>
      <c r="L18" s="17">
        <f>K18+J18+I18+H18</f>
        <v>0</v>
      </c>
      <c r="M18" s="18">
        <f>L18+G18</f>
        <v>9</v>
      </c>
      <c r="N18" s="5">
        <v>15</v>
      </c>
      <c r="O18" s="7">
        <f>M18/100</f>
        <v>0.09</v>
      </c>
      <c r="P18" s="14" t="s">
        <v>185</v>
      </c>
      <c r="Q18" s="11" t="s">
        <v>207</v>
      </c>
      <c r="R18" s="11" t="s">
        <v>208</v>
      </c>
      <c r="S18" s="11" t="s">
        <v>190</v>
      </c>
      <c r="T18" s="12" t="s">
        <v>209</v>
      </c>
      <c r="U18" s="5">
        <v>7</v>
      </c>
    </row>
    <row r="19" spans="1:21" s="15" customFormat="1" ht="15">
      <c r="A19" s="4">
        <v>16</v>
      </c>
      <c r="B19" s="10" t="s">
        <v>67</v>
      </c>
      <c r="C19" s="19">
        <v>2</v>
      </c>
      <c r="D19" s="19">
        <v>2</v>
      </c>
      <c r="E19" s="19">
        <v>0</v>
      </c>
      <c r="F19" s="19">
        <v>5</v>
      </c>
      <c r="G19" s="17">
        <f>F19+E19+D19+C19</f>
        <v>9</v>
      </c>
      <c r="H19" s="19">
        <v>0</v>
      </c>
      <c r="I19" s="19">
        <v>0</v>
      </c>
      <c r="J19" s="19">
        <v>0</v>
      </c>
      <c r="K19" s="19">
        <v>0</v>
      </c>
      <c r="L19" s="17">
        <f>K19+J19+I19+H19</f>
        <v>0</v>
      </c>
      <c r="M19" s="18">
        <f>L19+G19</f>
        <v>9</v>
      </c>
      <c r="N19" s="5">
        <v>15</v>
      </c>
      <c r="O19" s="7">
        <f>M19/100</f>
        <v>0.09</v>
      </c>
      <c r="P19" s="14" t="s">
        <v>185</v>
      </c>
      <c r="Q19" s="11" t="s">
        <v>232</v>
      </c>
      <c r="R19" s="11" t="s">
        <v>233</v>
      </c>
      <c r="S19" s="11" t="s">
        <v>234</v>
      </c>
      <c r="T19" s="12" t="s">
        <v>191</v>
      </c>
      <c r="U19" s="5">
        <v>7</v>
      </c>
    </row>
    <row r="20" spans="1:21" s="15" customFormat="1" ht="15">
      <c r="A20" s="3">
        <v>17</v>
      </c>
      <c r="B20" s="10" t="s">
        <v>80</v>
      </c>
      <c r="C20" s="19">
        <v>2</v>
      </c>
      <c r="D20" s="19">
        <v>2</v>
      </c>
      <c r="E20" s="19">
        <v>0</v>
      </c>
      <c r="F20" s="19">
        <v>0</v>
      </c>
      <c r="G20" s="17">
        <f>F20+E20+D20+C20</f>
        <v>4</v>
      </c>
      <c r="H20" s="19">
        <v>0</v>
      </c>
      <c r="I20" s="19">
        <v>0</v>
      </c>
      <c r="J20" s="19">
        <v>0</v>
      </c>
      <c r="K20" s="19">
        <v>0</v>
      </c>
      <c r="L20" s="17">
        <f>K20+J20+I20+H20</f>
        <v>0</v>
      </c>
      <c r="M20" s="18">
        <f>L20+G20</f>
        <v>4</v>
      </c>
      <c r="N20" s="5">
        <v>16</v>
      </c>
      <c r="O20" s="7">
        <f>M20/100</f>
        <v>0.04</v>
      </c>
      <c r="P20" s="14" t="s">
        <v>185</v>
      </c>
      <c r="Q20" s="11" t="s">
        <v>192</v>
      </c>
      <c r="R20" s="11" t="s">
        <v>193</v>
      </c>
      <c r="S20" s="11" t="s">
        <v>194</v>
      </c>
      <c r="T20" s="12" t="s">
        <v>195</v>
      </c>
      <c r="U20" s="5">
        <v>7</v>
      </c>
    </row>
    <row r="21" spans="1:21" ht="15">
      <c r="A21" s="35">
        <v>1</v>
      </c>
      <c r="B21" s="23" t="s">
        <v>89</v>
      </c>
      <c r="C21" s="24">
        <v>2</v>
      </c>
      <c r="D21" s="24">
        <v>8</v>
      </c>
      <c r="E21" s="24">
        <v>0</v>
      </c>
      <c r="F21" s="24">
        <v>10</v>
      </c>
      <c r="G21" s="24">
        <f>F21+E21+D21+C21</f>
        <v>20</v>
      </c>
      <c r="H21" s="24">
        <v>10</v>
      </c>
      <c r="I21" s="24">
        <v>15</v>
      </c>
      <c r="J21" s="24">
        <v>15</v>
      </c>
      <c r="K21" s="24">
        <v>2</v>
      </c>
      <c r="L21" s="24">
        <f>K21+J21+I21+H21</f>
        <v>42</v>
      </c>
      <c r="M21" s="25">
        <f>L21+G21</f>
        <v>62</v>
      </c>
      <c r="N21" s="23">
        <v>1</v>
      </c>
      <c r="O21" s="26">
        <f>M21/100</f>
        <v>0.62</v>
      </c>
      <c r="P21" s="27" t="s">
        <v>187</v>
      </c>
      <c r="Q21" s="28" t="s">
        <v>266</v>
      </c>
      <c r="R21" s="28" t="s">
        <v>233</v>
      </c>
      <c r="S21" s="28" t="s">
        <v>246</v>
      </c>
      <c r="T21" s="29" t="s">
        <v>191</v>
      </c>
      <c r="U21" s="30">
        <v>8</v>
      </c>
    </row>
    <row r="22" spans="1:21" ht="15">
      <c r="A22" s="36">
        <v>2</v>
      </c>
      <c r="B22" s="23" t="s">
        <v>88</v>
      </c>
      <c r="C22" s="31">
        <v>5</v>
      </c>
      <c r="D22" s="31">
        <v>4</v>
      </c>
      <c r="E22" s="31">
        <v>9</v>
      </c>
      <c r="F22" s="31">
        <v>5</v>
      </c>
      <c r="G22" s="24">
        <f>F22+E22+D22+C22</f>
        <v>23</v>
      </c>
      <c r="H22" s="31">
        <v>10</v>
      </c>
      <c r="I22" s="31">
        <v>10</v>
      </c>
      <c r="J22" s="31">
        <v>15</v>
      </c>
      <c r="K22" s="31">
        <v>1</v>
      </c>
      <c r="L22" s="24">
        <f>K22+J22+I22+H22</f>
        <v>36</v>
      </c>
      <c r="M22" s="25">
        <f>L22+G22</f>
        <v>59</v>
      </c>
      <c r="N22" s="30">
        <v>2</v>
      </c>
      <c r="O22" s="26">
        <f>M22/100</f>
        <v>0.59</v>
      </c>
      <c r="P22" s="32" t="s">
        <v>186</v>
      </c>
      <c r="Q22" s="33" t="s">
        <v>267</v>
      </c>
      <c r="R22" s="33" t="s">
        <v>200</v>
      </c>
      <c r="S22" s="33" t="s">
        <v>268</v>
      </c>
      <c r="T22" s="34" t="s">
        <v>191</v>
      </c>
      <c r="U22" s="30">
        <v>8</v>
      </c>
    </row>
    <row r="23" spans="1:21" ht="15">
      <c r="A23" s="35">
        <v>3</v>
      </c>
      <c r="B23" s="23" t="s">
        <v>93</v>
      </c>
      <c r="C23" s="31">
        <v>3</v>
      </c>
      <c r="D23" s="31">
        <v>8</v>
      </c>
      <c r="E23" s="31">
        <v>0</v>
      </c>
      <c r="F23" s="31">
        <v>5</v>
      </c>
      <c r="G23" s="24">
        <f>F23+E23+D23+C23</f>
        <v>16</v>
      </c>
      <c r="H23" s="31">
        <v>10</v>
      </c>
      <c r="I23" s="31">
        <v>15</v>
      </c>
      <c r="J23" s="31">
        <v>15</v>
      </c>
      <c r="K23" s="31">
        <v>0</v>
      </c>
      <c r="L23" s="24">
        <f>K23+J23+I23+H23</f>
        <v>40</v>
      </c>
      <c r="M23" s="25">
        <f>L23+G23</f>
        <v>56</v>
      </c>
      <c r="N23" s="30">
        <v>3</v>
      </c>
      <c r="O23" s="26">
        <f>M23/100</f>
        <v>0.56</v>
      </c>
      <c r="P23" s="32" t="s">
        <v>186</v>
      </c>
      <c r="Q23" s="33" t="s">
        <v>256</v>
      </c>
      <c r="R23" s="33" t="s">
        <v>257</v>
      </c>
      <c r="S23" s="33" t="s">
        <v>258</v>
      </c>
      <c r="T23" s="34" t="s">
        <v>255</v>
      </c>
      <c r="U23" s="30">
        <v>8</v>
      </c>
    </row>
    <row r="24" spans="1:21" ht="15">
      <c r="A24" s="35">
        <v>4</v>
      </c>
      <c r="B24" s="23" t="s">
        <v>84</v>
      </c>
      <c r="C24" s="31">
        <v>3</v>
      </c>
      <c r="D24" s="31">
        <v>2</v>
      </c>
      <c r="E24" s="31">
        <v>3</v>
      </c>
      <c r="F24" s="31">
        <v>5</v>
      </c>
      <c r="G24" s="24">
        <f>F24+E24+D24+C24</f>
        <v>13</v>
      </c>
      <c r="H24" s="31">
        <v>10</v>
      </c>
      <c r="I24" s="31">
        <v>15</v>
      </c>
      <c r="J24" s="31">
        <v>15</v>
      </c>
      <c r="K24" s="31">
        <v>1</v>
      </c>
      <c r="L24" s="24">
        <f>K24+J24+I24+H24</f>
        <v>41</v>
      </c>
      <c r="M24" s="25">
        <f>L24+G24</f>
        <v>54</v>
      </c>
      <c r="N24" s="30">
        <v>4</v>
      </c>
      <c r="O24" s="26">
        <f>M24/100</f>
        <v>0.54</v>
      </c>
      <c r="P24" s="32" t="s">
        <v>186</v>
      </c>
      <c r="Q24" s="33" t="s">
        <v>277</v>
      </c>
      <c r="R24" s="33" t="s">
        <v>275</v>
      </c>
      <c r="S24" s="33" t="s">
        <v>278</v>
      </c>
      <c r="T24" s="34" t="s">
        <v>202</v>
      </c>
      <c r="U24" s="30">
        <v>8</v>
      </c>
    </row>
    <row r="25" spans="1:21" ht="15">
      <c r="A25" s="36">
        <v>5</v>
      </c>
      <c r="B25" s="23" t="s">
        <v>91</v>
      </c>
      <c r="C25" s="31">
        <v>4</v>
      </c>
      <c r="D25" s="31">
        <v>2</v>
      </c>
      <c r="E25" s="31">
        <v>3</v>
      </c>
      <c r="F25" s="31">
        <v>5</v>
      </c>
      <c r="G25" s="24">
        <f>F25+E25+D25+C25</f>
        <v>14</v>
      </c>
      <c r="H25" s="31">
        <v>10</v>
      </c>
      <c r="I25" s="31">
        <v>15</v>
      </c>
      <c r="J25" s="31">
        <v>15</v>
      </c>
      <c r="K25" s="31">
        <v>0</v>
      </c>
      <c r="L25" s="24">
        <f>K25+J25+I25+H25</f>
        <v>40</v>
      </c>
      <c r="M25" s="25">
        <f>L25+G25</f>
        <v>54</v>
      </c>
      <c r="N25" s="30">
        <v>4</v>
      </c>
      <c r="O25" s="26">
        <f>M25/100</f>
        <v>0.54</v>
      </c>
      <c r="P25" s="32" t="s">
        <v>186</v>
      </c>
      <c r="Q25" s="33" t="s">
        <v>261</v>
      </c>
      <c r="R25" s="33" t="s">
        <v>262</v>
      </c>
      <c r="S25" s="33" t="s">
        <v>263</v>
      </c>
      <c r="T25" s="34" t="s">
        <v>202</v>
      </c>
      <c r="U25" s="30">
        <v>8</v>
      </c>
    </row>
    <row r="26" spans="1:21" ht="15">
      <c r="A26" s="35">
        <v>6</v>
      </c>
      <c r="B26" s="23" t="s">
        <v>85</v>
      </c>
      <c r="C26" s="31">
        <v>2</v>
      </c>
      <c r="D26" s="31">
        <v>6</v>
      </c>
      <c r="E26" s="31">
        <v>0</v>
      </c>
      <c r="F26" s="31">
        <v>5</v>
      </c>
      <c r="G26" s="24">
        <f>F26+E26+D26+C26</f>
        <v>13</v>
      </c>
      <c r="H26" s="31">
        <v>10</v>
      </c>
      <c r="I26" s="31">
        <v>15</v>
      </c>
      <c r="J26" s="31">
        <v>15</v>
      </c>
      <c r="K26" s="31">
        <v>0</v>
      </c>
      <c r="L26" s="24">
        <f>K26+J26+I26+H26</f>
        <v>40</v>
      </c>
      <c r="M26" s="25">
        <f>L26+G26</f>
        <v>53</v>
      </c>
      <c r="N26" s="30">
        <v>5</v>
      </c>
      <c r="O26" s="26">
        <f>M26/100</f>
        <v>0.53</v>
      </c>
      <c r="P26" s="32" t="s">
        <v>186</v>
      </c>
      <c r="Q26" s="33" t="s">
        <v>274</v>
      </c>
      <c r="R26" s="33" t="s">
        <v>275</v>
      </c>
      <c r="S26" s="33" t="s">
        <v>276</v>
      </c>
      <c r="T26" s="34" t="s">
        <v>217</v>
      </c>
      <c r="U26" s="30">
        <v>8</v>
      </c>
    </row>
    <row r="27" spans="1:21" ht="15">
      <c r="A27" s="35">
        <v>7</v>
      </c>
      <c r="B27" s="23" t="s">
        <v>92</v>
      </c>
      <c r="C27" s="31">
        <v>3</v>
      </c>
      <c r="D27" s="31">
        <v>6</v>
      </c>
      <c r="E27" s="31">
        <v>3</v>
      </c>
      <c r="F27" s="31">
        <v>5</v>
      </c>
      <c r="G27" s="24">
        <f>F27+E27+D27+C27</f>
        <v>17</v>
      </c>
      <c r="H27" s="31">
        <v>3</v>
      </c>
      <c r="I27" s="31">
        <v>15</v>
      </c>
      <c r="J27" s="31">
        <v>15</v>
      </c>
      <c r="K27" s="31">
        <v>0</v>
      </c>
      <c r="L27" s="24">
        <f>K27+J27+I27+H27</f>
        <v>33</v>
      </c>
      <c r="M27" s="25">
        <f>L27+G27</f>
        <v>50</v>
      </c>
      <c r="N27" s="30">
        <v>6</v>
      </c>
      <c r="O27" s="26">
        <f>M27/100</f>
        <v>0.5</v>
      </c>
      <c r="P27" s="32" t="s">
        <v>186</v>
      </c>
      <c r="Q27" s="33" t="s">
        <v>259</v>
      </c>
      <c r="R27" s="33" t="s">
        <v>253</v>
      </c>
      <c r="S27" s="33" t="s">
        <v>246</v>
      </c>
      <c r="T27" s="34" t="s">
        <v>260</v>
      </c>
      <c r="U27" s="30">
        <v>8</v>
      </c>
    </row>
    <row r="28" spans="1:21" ht="15">
      <c r="A28" s="37">
        <v>8</v>
      </c>
      <c r="B28" s="10" t="s">
        <v>82</v>
      </c>
      <c r="C28" s="19">
        <v>3</v>
      </c>
      <c r="D28" s="19">
        <v>6</v>
      </c>
      <c r="E28" s="19">
        <v>0</v>
      </c>
      <c r="F28" s="19">
        <v>5</v>
      </c>
      <c r="G28" s="17">
        <f>F28+E28+D28+C28</f>
        <v>14</v>
      </c>
      <c r="H28" s="19">
        <v>10</v>
      </c>
      <c r="I28" s="19">
        <v>15</v>
      </c>
      <c r="J28" s="19">
        <v>9</v>
      </c>
      <c r="K28" s="19">
        <v>0</v>
      </c>
      <c r="L28" s="17">
        <f>K28+J28+I28+H28</f>
        <v>34</v>
      </c>
      <c r="M28" s="18">
        <f>L28+G28</f>
        <v>48</v>
      </c>
      <c r="N28" s="5">
        <v>7</v>
      </c>
      <c r="O28" s="7">
        <f>M28/100</f>
        <v>0.48</v>
      </c>
      <c r="P28" s="14" t="s">
        <v>185</v>
      </c>
      <c r="Q28" s="11" t="s">
        <v>281</v>
      </c>
      <c r="R28" s="11" t="s">
        <v>282</v>
      </c>
      <c r="S28" s="11" t="s">
        <v>254</v>
      </c>
      <c r="T28" s="12" t="s">
        <v>202</v>
      </c>
      <c r="U28" s="5">
        <v>8</v>
      </c>
    </row>
    <row r="29" spans="1:21" ht="15">
      <c r="A29" s="38">
        <v>9</v>
      </c>
      <c r="B29" s="10" t="s">
        <v>95</v>
      </c>
      <c r="C29" s="19">
        <v>3</v>
      </c>
      <c r="D29" s="19">
        <v>6</v>
      </c>
      <c r="E29" s="19">
        <v>3</v>
      </c>
      <c r="F29" s="19">
        <v>5</v>
      </c>
      <c r="G29" s="17">
        <f>F29+E29+D29+C29</f>
        <v>17</v>
      </c>
      <c r="H29" s="19">
        <v>3</v>
      </c>
      <c r="I29" s="19">
        <v>11</v>
      </c>
      <c r="J29" s="19">
        <v>12</v>
      </c>
      <c r="K29" s="19">
        <v>1</v>
      </c>
      <c r="L29" s="17">
        <f>K29+J29+I29+H29</f>
        <v>27</v>
      </c>
      <c r="M29" s="18">
        <f>L29+G29</f>
        <v>44</v>
      </c>
      <c r="N29" s="5">
        <v>8</v>
      </c>
      <c r="O29" s="7">
        <f>M29/100</f>
        <v>0.44</v>
      </c>
      <c r="P29" s="14" t="s">
        <v>185</v>
      </c>
      <c r="Q29" s="11" t="s">
        <v>250</v>
      </c>
      <c r="R29" s="11" t="s">
        <v>251</v>
      </c>
      <c r="S29" s="11" t="s">
        <v>220</v>
      </c>
      <c r="T29" s="12" t="s">
        <v>247</v>
      </c>
      <c r="U29" s="5">
        <v>8</v>
      </c>
    </row>
    <row r="30" spans="1:21" ht="15">
      <c r="A30" s="37">
        <v>10</v>
      </c>
      <c r="B30" s="10" t="s">
        <v>96</v>
      </c>
      <c r="C30" s="19">
        <v>3</v>
      </c>
      <c r="D30" s="19">
        <v>2</v>
      </c>
      <c r="E30" s="19">
        <v>0</v>
      </c>
      <c r="F30" s="19">
        <v>5</v>
      </c>
      <c r="G30" s="17">
        <f>F30+E30+D30+C30</f>
        <v>10</v>
      </c>
      <c r="H30" s="19">
        <v>10</v>
      </c>
      <c r="I30" s="19">
        <v>14</v>
      </c>
      <c r="J30" s="19">
        <v>9</v>
      </c>
      <c r="K30" s="19">
        <v>0</v>
      </c>
      <c r="L30" s="17">
        <f>K30+J30+I30+H30</f>
        <v>33</v>
      </c>
      <c r="M30" s="18">
        <f>L30+G30</f>
        <v>43</v>
      </c>
      <c r="N30" s="5">
        <v>9</v>
      </c>
      <c r="O30" s="7">
        <f>M30/100</f>
        <v>0.43</v>
      </c>
      <c r="P30" s="14" t="s">
        <v>185</v>
      </c>
      <c r="Q30" s="11" t="s">
        <v>248</v>
      </c>
      <c r="R30" s="11" t="s">
        <v>233</v>
      </c>
      <c r="S30" s="11" t="s">
        <v>249</v>
      </c>
      <c r="T30" s="12" t="s">
        <v>191</v>
      </c>
      <c r="U30" s="5">
        <v>8</v>
      </c>
    </row>
    <row r="31" spans="1:21" ht="15">
      <c r="A31" s="38">
        <v>11</v>
      </c>
      <c r="B31" s="10" t="s">
        <v>83</v>
      </c>
      <c r="C31" s="19">
        <v>2</v>
      </c>
      <c r="D31" s="19">
        <v>4</v>
      </c>
      <c r="E31" s="19">
        <v>0</v>
      </c>
      <c r="F31" s="19">
        <v>5</v>
      </c>
      <c r="G31" s="17">
        <f>F31+E31+D31+C31</f>
        <v>11</v>
      </c>
      <c r="H31" s="19">
        <v>4</v>
      </c>
      <c r="I31" s="19">
        <v>15</v>
      </c>
      <c r="J31" s="19">
        <v>12</v>
      </c>
      <c r="K31" s="19">
        <v>0</v>
      </c>
      <c r="L31" s="17">
        <f>K31+J31+I31+H31</f>
        <v>31</v>
      </c>
      <c r="M31" s="18">
        <f>L31+G31</f>
        <v>42</v>
      </c>
      <c r="N31" s="5">
        <v>10</v>
      </c>
      <c r="O31" s="7">
        <f>M31/100</f>
        <v>0.42</v>
      </c>
      <c r="P31" s="14" t="s">
        <v>185</v>
      </c>
      <c r="Q31" s="11" t="s">
        <v>279</v>
      </c>
      <c r="R31" s="11" t="s">
        <v>280</v>
      </c>
      <c r="S31" s="11" t="s">
        <v>273</v>
      </c>
      <c r="T31" s="12" t="s">
        <v>212</v>
      </c>
      <c r="U31" s="5">
        <v>8</v>
      </c>
    </row>
    <row r="32" spans="1:21" ht="15">
      <c r="A32" s="37">
        <v>12</v>
      </c>
      <c r="B32" s="10" t="s">
        <v>94</v>
      </c>
      <c r="C32" s="19">
        <v>3</v>
      </c>
      <c r="D32" s="19">
        <v>4</v>
      </c>
      <c r="E32" s="19">
        <v>0</v>
      </c>
      <c r="F32" s="19">
        <v>5</v>
      </c>
      <c r="G32" s="17">
        <f>F32+E32+D32+C32</f>
        <v>12</v>
      </c>
      <c r="H32" s="19">
        <v>3</v>
      </c>
      <c r="I32" s="19">
        <v>15</v>
      </c>
      <c r="J32" s="19">
        <v>12</v>
      </c>
      <c r="K32" s="19">
        <v>0</v>
      </c>
      <c r="L32" s="17">
        <f>K32+J32+I32+H32</f>
        <v>30</v>
      </c>
      <c r="M32" s="18">
        <f>L32+G32</f>
        <v>42</v>
      </c>
      <c r="N32" s="5">
        <v>10</v>
      </c>
      <c r="O32" s="7">
        <f>M32/100</f>
        <v>0.42</v>
      </c>
      <c r="P32" s="14" t="s">
        <v>185</v>
      </c>
      <c r="Q32" s="11" t="s">
        <v>252</v>
      </c>
      <c r="R32" s="11" t="s">
        <v>253</v>
      </c>
      <c r="S32" s="11" t="s">
        <v>254</v>
      </c>
      <c r="T32" s="12" t="s">
        <v>255</v>
      </c>
      <c r="U32" s="5">
        <v>8</v>
      </c>
    </row>
    <row r="33" spans="1:21" ht="15">
      <c r="A33" s="38">
        <v>13</v>
      </c>
      <c r="B33" s="10" t="s">
        <v>87</v>
      </c>
      <c r="C33" s="19">
        <v>3</v>
      </c>
      <c r="D33" s="19">
        <v>6</v>
      </c>
      <c r="E33" s="19">
        <v>0</v>
      </c>
      <c r="F33" s="19">
        <v>5</v>
      </c>
      <c r="G33" s="17">
        <f>F33+E33+D33+C33</f>
        <v>14</v>
      </c>
      <c r="H33" s="19">
        <v>3</v>
      </c>
      <c r="I33" s="19">
        <v>15</v>
      </c>
      <c r="J33" s="19">
        <v>0</v>
      </c>
      <c r="K33" s="19">
        <v>0</v>
      </c>
      <c r="L33" s="17">
        <f>K33+J33+I33+H33</f>
        <v>18</v>
      </c>
      <c r="M33" s="18">
        <f>L33+G33</f>
        <v>32</v>
      </c>
      <c r="N33" s="5">
        <v>11</v>
      </c>
      <c r="O33" s="7">
        <f>M33/100</f>
        <v>0.32</v>
      </c>
      <c r="P33" s="14" t="s">
        <v>185</v>
      </c>
      <c r="Q33" s="11" t="s">
        <v>269</v>
      </c>
      <c r="R33" s="11" t="s">
        <v>233</v>
      </c>
      <c r="S33" s="11" t="s">
        <v>190</v>
      </c>
      <c r="T33" s="12" t="s">
        <v>270</v>
      </c>
      <c r="U33" s="5">
        <v>8</v>
      </c>
    </row>
    <row r="34" spans="1:21" ht="15">
      <c r="A34" s="37">
        <v>14</v>
      </c>
      <c r="B34" s="10" t="s">
        <v>90</v>
      </c>
      <c r="C34" s="19">
        <v>3</v>
      </c>
      <c r="D34" s="19">
        <v>8</v>
      </c>
      <c r="E34" s="19">
        <v>3</v>
      </c>
      <c r="F34" s="19">
        <v>0</v>
      </c>
      <c r="G34" s="17">
        <f>F34+E34+D34+C34</f>
        <v>14</v>
      </c>
      <c r="H34" s="19">
        <v>0</v>
      </c>
      <c r="I34" s="19">
        <v>8</v>
      </c>
      <c r="J34" s="19">
        <v>6</v>
      </c>
      <c r="K34" s="19">
        <v>0</v>
      </c>
      <c r="L34" s="17">
        <f>K34+J34+I34+H34</f>
        <v>14</v>
      </c>
      <c r="M34" s="18">
        <f>L34+G34</f>
        <v>28</v>
      </c>
      <c r="N34" s="5">
        <v>12</v>
      </c>
      <c r="O34" s="7">
        <f>M34/100</f>
        <v>0.28</v>
      </c>
      <c r="P34" s="14" t="s">
        <v>185</v>
      </c>
      <c r="Q34" s="11" t="s">
        <v>264</v>
      </c>
      <c r="R34" s="11" t="s">
        <v>233</v>
      </c>
      <c r="S34" s="11" t="s">
        <v>265</v>
      </c>
      <c r="T34" s="12" t="s">
        <v>202</v>
      </c>
      <c r="U34" s="5">
        <v>8</v>
      </c>
    </row>
    <row r="35" spans="1:21" ht="15">
      <c r="A35" s="38">
        <v>15</v>
      </c>
      <c r="B35" s="10" t="s">
        <v>97</v>
      </c>
      <c r="C35" s="19">
        <v>2</v>
      </c>
      <c r="D35" s="19">
        <v>4</v>
      </c>
      <c r="E35" s="19">
        <v>3</v>
      </c>
      <c r="F35" s="19">
        <v>0</v>
      </c>
      <c r="G35" s="17">
        <f>F35+E35+D35+C35</f>
        <v>9</v>
      </c>
      <c r="H35" s="19">
        <v>0</v>
      </c>
      <c r="I35" s="19">
        <v>15</v>
      </c>
      <c r="J35" s="19">
        <v>0</v>
      </c>
      <c r="K35" s="19">
        <v>0</v>
      </c>
      <c r="L35" s="17">
        <f>K35+J35+I35+H35</f>
        <v>15</v>
      </c>
      <c r="M35" s="18">
        <f>L35+G35</f>
        <v>24</v>
      </c>
      <c r="N35" s="5">
        <v>13</v>
      </c>
      <c r="O35" s="7">
        <f>M35/100</f>
        <v>0.24</v>
      </c>
      <c r="P35" s="14" t="s">
        <v>185</v>
      </c>
      <c r="Q35" s="11" t="s">
        <v>244</v>
      </c>
      <c r="R35" s="11" t="s">
        <v>245</v>
      </c>
      <c r="S35" s="11" t="s">
        <v>246</v>
      </c>
      <c r="T35" s="12" t="s">
        <v>247</v>
      </c>
      <c r="U35" s="5">
        <v>8</v>
      </c>
    </row>
    <row r="36" spans="1:21" ht="15">
      <c r="A36" s="37">
        <v>16</v>
      </c>
      <c r="B36" s="10" t="s">
        <v>98</v>
      </c>
      <c r="C36" s="19">
        <v>2</v>
      </c>
      <c r="D36" s="19">
        <v>4</v>
      </c>
      <c r="E36" s="19">
        <v>0</v>
      </c>
      <c r="F36" s="19">
        <v>5</v>
      </c>
      <c r="G36" s="17">
        <f>F36+E36+D36+C36</f>
        <v>11</v>
      </c>
      <c r="H36" s="19">
        <v>0</v>
      </c>
      <c r="I36" s="19">
        <v>8</v>
      </c>
      <c r="J36" s="19">
        <v>0</v>
      </c>
      <c r="K36" s="19">
        <v>1</v>
      </c>
      <c r="L36" s="17">
        <f>K36+J36+I36+H36</f>
        <v>9</v>
      </c>
      <c r="M36" s="18">
        <f>L36+G36</f>
        <v>20</v>
      </c>
      <c r="N36" s="5">
        <v>14</v>
      </c>
      <c r="O36" s="7">
        <f>M36/100</f>
        <v>0.2</v>
      </c>
      <c r="P36" s="14" t="s">
        <v>185</v>
      </c>
      <c r="Q36" s="11" t="s">
        <v>240</v>
      </c>
      <c r="R36" s="11" t="s">
        <v>241</v>
      </c>
      <c r="S36" s="11" t="s">
        <v>242</v>
      </c>
      <c r="T36" s="12" t="s">
        <v>243</v>
      </c>
      <c r="U36" s="5">
        <v>8</v>
      </c>
    </row>
    <row r="37" spans="1:21" ht="15">
      <c r="A37" s="38">
        <v>17</v>
      </c>
      <c r="B37" s="10" t="s">
        <v>86</v>
      </c>
      <c r="C37" s="19">
        <v>2</v>
      </c>
      <c r="D37" s="19">
        <v>6</v>
      </c>
      <c r="E37" s="19">
        <v>0</v>
      </c>
      <c r="F37" s="19">
        <v>0</v>
      </c>
      <c r="G37" s="17">
        <f>F37+E37+D37+C37</f>
        <v>8</v>
      </c>
      <c r="H37" s="19">
        <v>0</v>
      </c>
      <c r="I37" s="19">
        <v>0</v>
      </c>
      <c r="J37" s="19">
        <v>0</v>
      </c>
      <c r="K37" s="19">
        <v>0</v>
      </c>
      <c r="L37" s="17">
        <f>K37+J37+I37+H37</f>
        <v>0</v>
      </c>
      <c r="M37" s="18">
        <f>L37+G37</f>
        <v>8</v>
      </c>
      <c r="N37" s="5">
        <v>15</v>
      </c>
      <c r="O37" s="7">
        <f>M37/100</f>
        <v>0.08</v>
      </c>
      <c r="P37" s="14" t="s">
        <v>185</v>
      </c>
      <c r="Q37" s="11" t="s">
        <v>271</v>
      </c>
      <c r="R37" s="11" t="s">
        <v>272</v>
      </c>
      <c r="S37" s="11" t="s">
        <v>273</v>
      </c>
      <c r="T37" s="12" t="s">
        <v>202</v>
      </c>
      <c r="U37" s="5">
        <v>8</v>
      </c>
    </row>
    <row r="38" spans="1:21" ht="15">
      <c r="A38" s="35">
        <v>1</v>
      </c>
      <c r="B38" s="24" t="s">
        <v>130</v>
      </c>
      <c r="C38" s="24">
        <v>4</v>
      </c>
      <c r="D38" s="24">
        <v>8</v>
      </c>
      <c r="E38" s="24">
        <v>12</v>
      </c>
      <c r="F38" s="24">
        <v>5</v>
      </c>
      <c r="G38" s="24">
        <f>F38+E38+D38+C38</f>
        <v>29</v>
      </c>
      <c r="H38" s="24">
        <v>10</v>
      </c>
      <c r="I38" s="24">
        <v>15</v>
      </c>
      <c r="J38" s="24">
        <v>15</v>
      </c>
      <c r="K38" s="24">
        <v>20</v>
      </c>
      <c r="L38" s="24">
        <f>K38+J38+I38+H38</f>
        <v>60</v>
      </c>
      <c r="M38" s="25">
        <f>L38+G38</f>
        <v>89</v>
      </c>
      <c r="N38" s="23">
        <v>1</v>
      </c>
      <c r="O38" s="26">
        <f>M38/100</f>
        <v>0.89</v>
      </c>
      <c r="P38" s="27" t="s">
        <v>187</v>
      </c>
      <c r="Q38" s="28" t="s">
        <v>286</v>
      </c>
      <c r="R38" s="28" t="s">
        <v>253</v>
      </c>
      <c r="S38" s="28" t="s">
        <v>239</v>
      </c>
      <c r="T38" s="29" t="s">
        <v>212</v>
      </c>
      <c r="U38" s="30">
        <v>9</v>
      </c>
    </row>
    <row r="39" spans="1:21" ht="15">
      <c r="A39" s="36">
        <v>2</v>
      </c>
      <c r="B39" s="24" t="s">
        <v>124</v>
      </c>
      <c r="C39" s="31">
        <v>3</v>
      </c>
      <c r="D39" s="31">
        <v>8</v>
      </c>
      <c r="E39" s="31">
        <v>3</v>
      </c>
      <c r="F39" s="31">
        <v>5</v>
      </c>
      <c r="G39" s="24">
        <f>F39+E39+D39+C39</f>
        <v>19</v>
      </c>
      <c r="H39" s="31">
        <v>10</v>
      </c>
      <c r="I39" s="31">
        <v>15</v>
      </c>
      <c r="J39" s="31">
        <v>15</v>
      </c>
      <c r="K39" s="31">
        <v>20</v>
      </c>
      <c r="L39" s="24">
        <f>K39+J39+I39+H39</f>
        <v>60</v>
      </c>
      <c r="M39" s="25">
        <f>L39+G39</f>
        <v>79</v>
      </c>
      <c r="N39" s="30">
        <v>2</v>
      </c>
      <c r="O39" s="26">
        <f>M39/100</f>
        <v>0.79</v>
      </c>
      <c r="P39" s="32" t="s">
        <v>186</v>
      </c>
      <c r="Q39" s="33" t="s">
        <v>302</v>
      </c>
      <c r="R39" s="33" t="s">
        <v>211</v>
      </c>
      <c r="S39" s="33" t="s">
        <v>230</v>
      </c>
      <c r="T39" s="34" t="s">
        <v>191</v>
      </c>
      <c r="U39" s="30">
        <v>9</v>
      </c>
    </row>
    <row r="40" spans="1:21" ht="15">
      <c r="A40" s="35">
        <v>3</v>
      </c>
      <c r="B40" s="24" t="s">
        <v>108</v>
      </c>
      <c r="C40" s="31">
        <v>3</v>
      </c>
      <c r="D40" s="31">
        <v>8</v>
      </c>
      <c r="E40" s="31">
        <v>12</v>
      </c>
      <c r="F40" s="31">
        <v>10</v>
      </c>
      <c r="G40" s="24">
        <f>F40+E40+D40+C40</f>
        <v>33</v>
      </c>
      <c r="H40" s="31">
        <v>3</v>
      </c>
      <c r="I40" s="31">
        <v>10</v>
      </c>
      <c r="J40" s="31">
        <v>12</v>
      </c>
      <c r="K40" s="31">
        <v>20</v>
      </c>
      <c r="L40" s="24">
        <f>K40+J40+I40+H40</f>
        <v>45</v>
      </c>
      <c r="M40" s="25">
        <f>L40+G40</f>
        <v>78</v>
      </c>
      <c r="N40" s="30">
        <v>3</v>
      </c>
      <c r="O40" s="26">
        <f>M40/100</f>
        <v>0.78</v>
      </c>
      <c r="P40" s="32" t="s">
        <v>186</v>
      </c>
      <c r="Q40" s="33" t="s">
        <v>338</v>
      </c>
      <c r="R40" s="33" t="s">
        <v>339</v>
      </c>
      <c r="S40" s="33" t="s">
        <v>223</v>
      </c>
      <c r="T40" s="34" t="s">
        <v>212</v>
      </c>
      <c r="U40" s="30">
        <v>9</v>
      </c>
    </row>
    <row r="41" spans="1:21" ht="15">
      <c r="A41" s="36">
        <v>4</v>
      </c>
      <c r="B41" s="24" t="s">
        <v>129</v>
      </c>
      <c r="C41" s="31">
        <v>3</v>
      </c>
      <c r="D41" s="31">
        <v>6</v>
      </c>
      <c r="E41" s="31">
        <v>6</v>
      </c>
      <c r="F41" s="31">
        <v>10</v>
      </c>
      <c r="G41" s="24">
        <f>F41+E41+D41+C41</f>
        <v>25</v>
      </c>
      <c r="H41" s="31">
        <v>10</v>
      </c>
      <c r="I41" s="31">
        <v>10</v>
      </c>
      <c r="J41" s="31">
        <v>12</v>
      </c>
      <c r="K41" s="31">
        <v>20</v>
      </c>
      <c r="L41" s="24">
        <f>K41+J41+I41+H41</f>
        <v>52</v>
      </c>
      <c r="M41" s="25">
        <f>L41+G41</f>
        <v>77</v>
      </c>
      <c r="N41" s="30">
        <v>4</v>
      </c>
      <c r="O41" s="26">
        <f>M41/100</f>
        <v>0.77</v>
      </c>
      <c r="P41" s="32" t="s">
        <v>186</v>
      </c>
      <c r="Q41" s="33" t="s">
        <v>287</v>
      </c>
      <c r="R41" s="33" t="s">
        <v>288</v>
      </c>
      <c r="S41" s="33" t="s">
        <v>190</v>
      </c>
      <c r="T41" s="34" t="s">
        <v>191</v>
      </c>
      <c r="U41" s="30">
        <v>9</v>
      </c>
    </row>
    <row r="42" spans="1:21" ht="15">
      <c r="A42" s="35">
        <v>5</v>
      </c>
      <c r="B42" s="24" t="s">
        <v>120</v>
      </c>
      <c r="C42" s="31">
        <v>3</v>
      </c>
      <c r="D42" s="31">
        <v>6</v>
      </c>
      <c r="E42" s="31">
        <v>6</v>
      </c>
      <c r="F42" s="31">
        <v>10</v>
      </c>
      <c r="G42" s="24">
        <f>F42+E42+D42+C42</f>
        <v>25</v>
      </c>
      <c r="H42" s="31">
        <v>10</v>
      </c>
      <c r="I42" s="31">
        <v>15</v>
      </c>
      <c r="J42" s="31">
        <v>15</v>
      </c>
      <c r="K42" s="31">
        <v>11</v>
      </c>
      <c r="L42" s="24">
        <f>K42+J42+I42+H42</f>
        <v>51</v>
      </c>
      <c r="M42" s="25">
        <f>L42+G42</f>
        <v>76</v>
      </c>
      <c r="N42" s="30">
        <v>5</v>
      </c>
      <c r="O42" s="26">
        <f>M42/100</f>
        <v>0.76</v>
      </c>
      <c r="P42" s="32" t="s">
        <v>186</v>
      </c>
      <c r="Q42" s="33" t="s">
        <v>311</v>
      </c>
      <c r="R42" s="33" t="s">
        <v>312</v>
      </c>
      <c r="S42" s="33" t="s">
        <v>249</v>
      </c>
      <c r="T42" s="34" t="s">
        <v>313</v>
      </c>
      <c r="U42" s="30">
        <v>9</v>
      </c>
    </row>
    <row r="43" spans="1:21" ht="15">
      <c r="A43" s="36">
        <v>6</v>
      </c>
      <c r="B43" s="24" t="s">
        <v>116</v>
      </c>
      <c r="C43" s="31">
        <v>4</v>
      </c>
      <c r="D43" s="31">
        <v>6</v>
      </c>
      <c r="E43" s="31">
        <v>3</v>
      </c>
      <c r="F43" s="31">
        <v>5</v>
      </c>
      <c r="G43" s="24">
        <f>F43+E43+D43+C43</f>
        <v>18</v>
      </c>
      <c r="H43" s="31">
        <v>3</v>
      </c>
      <c r="I43" s="31">
        <v>15</v>
      </c>
      <c r="J43" s="31">
        <v>12</v>
      </c>
      <c r="K43" s="31">
        <v>20</v>
      </c>
      <c r="L43" s="24">
        <f>K43+J43+I43+H43</f>
        <v>50</v>
      </c>
      <c r="M43" s="25">
        <f>L43+G43</f>
        <v>68</v>
      </c>
      <c r="N43" s="30">
        <v>6</v>
      </c>
      <c r="O43" s="26">
        <f>M43/100</f>
        <v>0.68</v>
      </c>
      <c r="P43" s="32" t="s">
        <v>186</v>
      </c>
      <c r="Q43" s="33" t="s">
        <v>320</v>
      </c>
      <c r="R43" s="33" t="s">
        <v>316</v>
      </c>
      <c r="S43" s="33" t="s">
        <v>321</v>
      </c>
      <c r="T43" s="34" t="s">
        <v>212</v>
      </c>
      <c r="U43" s="30">
        <v>9</v>
      </c>
    </row>
    <row r="44" spans="1:21" ht="15">
      <c r="A44" s="35">
        <v>7</v>
      </c>
      <c r="B44" s="24" t="s">
        <v>109</v>
      </c>
      <c r="C44" s="31">
        <v>3</v>
      </c>
      <c r="D44" s="31">
        <v>4</v>
      </c>
      <c r="E44" s="31">
        <v>9</v>
      </c>
      <c r="F44" s="31">
        <v>10</v>
      </c>
      <c r="G44" s="24">
        <f>F44+E44+D44+C44</f>
        <v>26</v>
      </c>
      <c r="H44" s="31">
        <v>10</v>
      </c>
      <c r="I44" s="31">
        <v>15</v>
      </c>
      <c r="J44" s="31">
        <v>15</v>
      </c>
      <c r="K44" s="31">
        <v>1</v>
      </c>
      <c r="L44" s="24">
        <f>K44+J44+I44+H44</f>
        <v>41</v>
      </c>
      <c r="M44" s="25">
        <f>L44+G44</f>
        <v>67</v>
      </c>
      <c r="N44" s="30">
        <v>7</v>
      </c>
      <c r="O44" s="26">
        <f>M44/100</f>
        <v>0.67</v>
      </c>
      <c r="P44" s="32" t="s">
        <v>186</v>
      </c>
      <c r="Q44" s="33" t="s">
        <v>336</v>
      </c>
      <c r="R44" s="33" t="s">
        <v>325</v>
      </c>
      <c r="S44" s="33" t="s">
        <v>242</v>
      </c>
      <c r="T44" s="34" t="s">
        <v>337</v>
      </c>
      <c r="U44" s="30">
        <v>9</v>
      </c>
    </row>
    <row r="45" spans="1:21" ht="15">
      <c r="A45" s="36">
        <v>8</v>
      </c>
      <c r="B45" s="24" t="s">
        <v>126</v>
      </c>
      <c r="C45" s="31">
        <v>3</v>
      </c>
      <c r="D45" s="31">
        <v>10</v>
      </c>
      <c r="E45" s="31">
        <v>9</v>
      </c>
      <c r="F45" s="31">
        <v>5</v>
      </c>
      <c r="G45" s="24">
        <f>F45+E45+D45+C45</f>
        <v>27</v>
      </c>
      <c r="H45" s="31">
        <v>10</v>
      </c>
      <c r="I45" s="31">
        <v>15</v>
      </c>
      <c r="J45" s="31">
        <v>6</v>
      </c>
      <c r="K45" s="31">
        <v>4</v>
      </c>
      <c r="L45" s="24">
        <f>K45+J45+I45+H45</f>
        <v>35</v>
      </c>
      <c r="M45" s="25">
        <f>L45+G45</f>
        <v>62</v>
      </c>
      <c r="N45" s="30">
        <v>8</v>
      </c>
      <c r="O45" s="26">
        <f>M45/100</f>
        <v>0.62</v>
      </c>
      <c r="P45" s="32" t="s">
        <v>186</v>
      </c>
      <c r="Q45" s="33" t="s">
        <v>296</v>
      </c>
      <c r="R45" s="33" t="s">
        <v>297</v>
      </c>
      <c r="S45" s="33" t="s">
        <v>298</v>
      </c>
      <c r="T45" s="34" t="s">
        <v>212</v>
      </c>
      <c r="U45" s="30">
        <v>9</v>
      </c>
    </row>
    <row r="46" spans="1:21" ht="15">
      <c r="A46" s="35">
        <v>9</v>
      </c>
      <c r="B46" s="24" t="s">
        <v>102</v>
      </c>
      <c r="C46" s="31">
        <v>2</v>
      </c>
      <c r="D46" s="31">
        <v>4</v>
      </c>
      <c r="E46" s="31">
        <v>9</v>
      </c>
      <c r="F46" s="31">
        <v>5</v>
      </c>
      <c r="G46" s="24">
        <f>F46+E46+D46+C46</f>
        <v>20</v>
      </c>
      <c r="H46" s="31">
        <v>10</v>
      </c>
      <c r="I46" s="31">
        <v>8</v>
      </c>
      <c r="J46" s="31">
        <v>15</v>
      </c>
      <c r="K46" s="31">
        <v>2</v>
      </c>
      <c r="L46" s="24">
        <f>K46+J46+I46+H46</f>
        <v>35</v>
      </c>
      <c r="M46" s="25">
        <f>L46+G46</f>
        <v>55</v>
      </c>
      <c r="N46" s="30">
        <v>9</v>
      </c>
      <c r="O46" s="26">
        <f>M46/100</f>
        <v>0.55</v>
      </c>
      <c r="P46" s="32" t="s">
        <v>186</v>
      </c>
      <c r="Q46" s="33" t="s">
        <v>353</v>
      </c>
      <c r="R46" s="33" t="s">
        <v>354</v>
      </c>
      <c r="S46" s="33" t="s">
        <v>249</v>
      </c>
      <c r="T46" s="34" t="s">
        <v>355</v>
      </c>
      <c r="U46" s="30">
        <v>9</v>
      </c>
    </row>
    <row r="47" spans="1:21" ht="15">
      <c r="A47" s="36">
        <v>10</v>
      </c>
      <c r="B47" s="24" t="s">
        <v>104</v>
      </c>
      <c r="C47" s="31">
        <v>3</v>
      </c>
      <c r="D47" s="31">
        <v>8</v>
      </c>
      <c r="E47" s="31">
        <v>3</v>
      </c>
      <c r="F47" s="31">
        <v>5</v>
      </c>
      <c r="G47" s="24">
        <f>F47+E47+D47+C47</f>
        <v>19</v>
      </c>
      <c r="H47" s="31">
        <v>10</v>
      </c>
      <c r="I47" s="31">
        <v>13</v>
      </c>
      <c r="J47" s="31">
        <v>11</v>
      </c>
      <c r="K47" s="31">
        <v>0</v>
      </c>
      <c r="L47" s="24">
        <f>K47+J47+I47+H47</f>
        <v>34</v>
      </c>
      <c r="M47" s="25">
        <f>L47+G47</f>
        <v>53</v>
      </c>
      <c r="N47" s="30">
        <v>10</v>
      </c>
      <c r="O47" s="26">
        <f>M47/100</f>
        <v>0.53</v>
      </c>
      <c r="P47" s="32" t="s">
        <v>186</v>
      </c>
      <c r="Q47" s="33" t="s">
        <v>349</v>
      </c>
      <c r="R47" s="33" t="s">
        <v>208</v>
      </c>
      <c r="S47" s="33" t="s">
        <v>239</v>
      </c>
      <c r="T47" s="34" t="s">
        <v>212</v>
      </c>
      <c r="U47" s="30">
        <v>9</v>
      </c>
    </row>
    <row r="48" spans="1:21" ht="15">
      <c r="A48" s="35">
        <v>11</v>
      </c>
      <c r="B48" s="24" t="s">
        <v>101</v>
      </c>
      <c r="C48" s="31">
        <v>3</v>
      </c>
      <c r="D48" s="31">
        <v>6</v>
      </c>
      <c r="E48" s="31">
        <v>3</v>
      </c>
      <c r="F48" s="31">
        <v>5</v>
      </c>
      <c r="G48" s="24">
        <f>F48+E48+D48+C48</f>
        <v>17</v>
      </c>
      <c r="H48" s="31">
        <v>10</v>
      </c>
      <c r="I48" s="31">
        <v>15</v>
      </c>
      <c r="J48" s="31">
        <v>10</v>
      </c>
      <c r="K48" s="31">
        <v>1</v>
      </c>
      <c r="L48" s="24">
        <f>K48+J48+I48+H48</f>
        <v>36</v>
      </c>
      <c r="M48" s="25">
        <f>L48+G48</f>
        <v>53</v>
      </c>
      <c r="N48" s="30">
        <v>10</v>
      </c>
      <c r="O48" s="26">
        <f>M48/100</f>
        <v>0.53</v>
      </c>
      <c r="P48" s="32" t="s">
        <v>186</v>
      </c>
      <c r="Q48" s="33" t="s">
        <v>356</v>
      </c>
      <c r="R48" s="33" t="s">
        <v>357</v>
      </c>
      <c r="S48" s="33" t="s">
        <v>335</v>
      </c>
      <c r="T48" s="34" t="s">
        <v>217</v>
      </c>
      <c r="U48" s="30">
        <v>9</v>
      </c>
    </row>
    <row r="49" spans="1:21" ht="15">
      <c r="A49" s="36">
        <v>12</v>
      </c>
      <c r="B49" s="24" t="s">
        <v>123</v>
      </c>
      <c r="C49" s="31">
        <v>2</v>
      </c>
      <c r="D49" s="31">
        <v>4</v>
      </c>
      <c r="E49" s="31">
        <v>3</v>
      </c>
      <c r="F49" s="31">
        <v>5</v>
      </c>
      <c r="G49" s="24">
        <f>F49+E49+D49+C49</f>
        <v>14</v>
      </c>
      <c r="H49" s="31">
        <v>10</v>
      </c>
      <c r="I49" s="31">
        <v>10</v>
      </c>
      <c r="J49" s="31">
        <v>15</v>
      </c>
      <c r="K49" s="31">
        <v>0</v>
      </c>
      <c r="L49" s="24">
        <f>K49+J49+I49+H49</f>
        <v>35</v>
      </c>
      <c r="M49" s="25">
        <f>L49+G49</f>
        <v>49</v>
      </c>
      <c r="N49" s="30">
        <v>11</v>
      </c>
      <c r="O49" s="26">
        <f>M49/100</f>
        <v>0.49</v>
      </c>
      <c r="P49" s="32" t="s">
        <v>186</v>
      </c>
      <c r="Q49" s="33" t="s">
        <v>303</v>
      </c>
      <c r="R49" s="33" t="s">
        <v>304</v>
      </c>
      <c r="S49" s="33" t="s">
        <v>216</v>
      </c>
      <c r="T49" s="34" t="s">
        <v>217</v>
      </c>
      <c r="U49" s="30">
        <v>9</v>
      </c>
    </row>
    <row r="50" spans="1:21" ht="15">
      <c r="A50" s="35">
        <v>13</v>
      </c>
      <c r="B50" s="24" t="s">
        <v>131</v>
      </c>
      <c r="C50" s="31">
        <v>2</v>
      </c>
      <c r="D50" s="31">
        <v>8</v>
      </c>
      <c r="E50" s="31">
        <v>6</v>
      </c>
      <c r="F50" s="31">
        <v>0</v>
      </c>
      <c r="G50" s="24">
        <f>F50+E50+D50+C50</f>
        <v>16</v>
      </c>
      <c r="H50" s="31">
        <v>0</v>
      </c>
      <c r="I50" s="31">
        <v>10</v>
      </c>
      <c r="J50" s="31">
        <v>0</v>
      </c>
      <c r="K50" s="31">
        <v>20</v>
      </c>
      <c r="L50" s="24">
        <f>K50+J50+I50+H50</f>
        <v>30</v>
      </c>
      <c r="M50" s="25">
        <f>L50+G50</f>
        <v>46</v>
      </c>
      <c r="N50" s="30">
        <v>12</v>
      </c>
      <c r="O50" s="26">
        <f>M50/100</f>
        <v>0.46</v>
      </c>
      <c r="P50" s="32" t="s">
        <v>186</v>
      </c>
      <c r="Q50" s="33" t="s">
        <v>283</v>
      </c>
      <c r="R50" s="33" t="s">
        <v>284</v>
      </c>
      <c r="S50" s="33" t="s">
        <v>285</v>
      </c>
      <c r="T50" s="34" t="s">
        <v>191</v>
      </c>
      <c r="U50" s="30">
        <v>9</v>
      </c>
    </row>
    <row r="51" spans="1:21" ht="15">
      <c r="A51" s="36">
        <v>14</v>
      </c>
      <c r="B51" s="24" t="s">
        <v>125</v>
      </c>
      <c r="C51" s="31">
        <v>3</v>
      </c>
      <c r="D51" s="31">
        <v>6</v>
      </c>
      <c r="E51" s="31">
        <v>3</v>
      </c>
      <c r="F51" s="31">
        <v>5</v>
      </c>
      <c r="G51" s="24">
        <f>F51+E51+D51+C51</f>
        <v>17</v>
      </c>
      <c r="H51" s="31">
        <v>6</v>
      </c>
      <c r="I51" s="31">
        <v>8</v>
      </c>
      <c r="J51" s="31">
        <v>15</v>
      </c>
      <c r="K51" s="31">
        <v>0</v>
      </c>
      <c r="L51" s="24">
        <f>K51+J51+I51+H51</f>
        <v>29</v>
      </c>
      <c r="M51" s="25">
        <f>L51+G51</f>
        <v>46</v>
      </c>
      <c r="N51" s="30">
        <v>12</v>
      </c>
      <c r="O51" s="26">
        <f>M51/100</f>
        <v>0.46</v>
      </c>
      <c r="P51" s="32" t="s">
        <v>186</v>
      </c>
      <c r="Q51" s="33" t="s">
        <v>299</v>
      </c>
      <c r="R51" s="33" t="s">
        <v>293</v>
      </c>
      <c r="S51" s="33" t="s">
        <v>300</v>
      </c>
      <c r="T51" s="34" t="s">
        <v>301</v>
      </c>
      <c r="U51" s="30">
        <v>9</v>
      </c>
    </row>
    <row r="52" spans="1:21" ht="15">
      <c r="A52" s="35">
        <v>15</v>
      </c>
      <c r="B52" s="24" t="s">
        <v>127</v>
      </c>
      <c r="C52" s="31">
        <v>3</v>
      </c>
      <c r="D52" s="31">
        <v>8</v>
      </c>
      <c r="E52" s="31">
        <v>9</v>
      </c>
      <c r="F52" s="31">
        <v>5</v>
      </c>
      <c r="G52" s="24">
        <f>F52+E52+D52+C52</f>
        <v>25</v>
      </c>
      <c r="H52" s="31">
        <v>3</v>
      </c>
      <c r="I52" s="31">
        <v>15</v>
      </c>
      <c r="J52" s="31">
        <v>0</v>
      </c>
      <c r="K52" s="31">
        <v>3</v>
      </c>
      <c r="L52" s="24">
        <f>K52+J52+I52+H52</f>
        <v>21</v>
      </c>
      <c r="M52" s="25">
        <f>L52+G52</f>
        <v>46</v>
      </c>
      <c r="N52" s="30">
        <v>12</v>
      </c>
      <c r="O52" s="26">
        <f>M52/100</f>
        <v>0.46</v>
      </c>
      <c r="P52" s="32" t="s">
        <v>186</v>
      </c>
      <c r="Q52" s="33" t="s">
        <v>292</v>
      </c>
      <c r="R52" s="33" t="s">
        <v>293</v>
      </c>
      <c r="S52" s="33" t="s">
        <v>294</v>
      </c>
      <c r="T52" s="34" t="s">
        <v>295</v>
      </c>
      <c r="U52" s="30">
        <v>9</v>
      </c>
    </row>
    <row r="53" spans="1:21" ht="15">
      <c r="A53" s="4">
        <v>16</v>
      </c>
      <c r="B53" s="17" t="s">
        <v>128</v>
      </c>
      <c r="C53" s="19">
        <v>4</v>
      </c>
      <c r="D53" s="19">
        <v>4</v>
      </c>
      <c r="E53" s="19">
        <v>9</v>
      </c>
      <c r="F53" s="19">
        <v>5</v>
      </c>
      <c r="G53" s="17">
        <f>F53+E53+D53+C53</f>
        <v>22</v>
      </c>
      <c r="H53" s="19">
        <v>10</v>
      </c>
      <c r="I53" s="19">
        <v>0</v>
      </c>
      <c r="J53" s="19">
        <v>12</v>
      </c>
      <c r="K53" s="19">
        <v>0</v>
      </c>
      <c r="L53" s="17">
        <f>K53+J53+I53+H53</f>
        <v>22</v>
      </c>
      <c r="M53" s="18">
        <f>L53+G53</f>
        <v>44</v>
      </c>
      <c r="N53" s="5">
        <v>13</v>
      </c>
      <c r="O53" s="7">
        <f>M53/100</f>
        <v>0.44</v>
      </c>
      <c r="P53" s="14" t="s">
        <v>185</v>
      </c>
      <c r="Q53" s="11" t="s">
        <v>289</v>
      </c>
      <c r="R53" s="11" t="s">
        <v>290</v>
      </c>
      <c r="S53" s="11" t="s">
        <v>291</v>
      </c>
      <c r="T53" s="12" t="s">
        <v>191</v>
      </c>
      <c r="U53" s="5">
        <v>9</v>
      </c>
    </row>
    <row r="54" spans="1:21" ht="15">
      <c r="A54" s="3">
        <v>17</v>
      </c>
      <c r="B54" s="17" t="s">
        <v>118</v>
      </c>
      <c r="C54" s="19">
        <v>3</v>
      </c>
      <c r="D54" s="19">
        <v>4</v>
      </c>
      <c r="E54" s="19">
        <v>0</v>
      </c>
      <c r="F54" s="19">
        <v>5</v>
      </c>
      <c r="G54" s="17">
        <f>F54+E54+D54+C54</f>
        <v>12</v>
      </c>
      <c r="H54" s="19">
        <v>3</v>
      </c>
      <c r="I54" s="19">
        <v>10</v>
      </c>
      <c r="J54" s="19">
        <v>15</v>
      </c>
      <c r="K54" s="19">
        <v>1</v>
      </c>
      <c r="L54" s="17">
        <f>K54+J54+I54+H54</f>
        <v>29</v>
      </c>
      <c r="M54" s="18">
        <f>L54+G54</f>
        <v>41</v>
      </c>
      <c r="N54" s="5">
        <v>14</v>
      </c>
      <c r="O54" s="7">
        <f>M54/100</f>
        <v>0.41</v>
      </c>
      <c r="P54" s="14" t="s">
        <v>185</v>
      </c>
      <c r="Q54" s="11" t="s">
        <v>315</v>
      </c>
      <c r="R54" s="11" t="s">
        <v>316</v>
      </c>
      <c r="S54" s="11" t="s">
        <v>317</v>
      </c>
      <c r="T54" s="12" t="s">
        <v>247</v>
      </c>
      <c r="U54" s="5">
        <v>9</v>
      </c>
    </row>
    <row r="55" spans="1:21" ht="15">
      <c r="A55" s="4">
        <v>18</v>
      </c>
      <c r="B55" s="17" t="s">
        <v>111</v>
      </c>
      <c r="C55" s="19">
        <v>2</v>
      </c>
      <c r="D55" s="19">
        <v>6</v>
      </c>
      <c r="E55" s="19">
        <v>3</v>
      </c>
      <c r="F55" s="19">
        <v>5</v>
      </c>
      <c r="G55" s="17">
        <f>F55+E55+D55+C55</f>
        <v>16</v>
      </c>
      <c r="H55" s="19">
        <v>0</v>
      </c>
      <c r="I55" s="19">
        <v>8</v>
      </c>
      <c r="J55" s="19">
        <v>10</v>
      </c>
      <c r="K55" s="19">
        <v>0</v>
      </c>
      <c r="L55" s="17">
        <f>K55+J55+I55+H55</f>
        <v>18</v>
      </c>
      <c r="M55" s="18">
        <f>L55+G55</f>
        <v>34</v>
      </c>
      <c r="N55" s="5">
        <v>15</v>
      </c>
      <c r="O55" s="7">
        <f>M55/100</f>
        <v>0.34</v>
      </c>
      <c r="P55" s="14" t="s">
        <v>185</v>
      </c>
      <c r="Q55" s="11" t="s">
        <v>332</v>
      </c>
      <c r="R55" s="11" t="s">
        <v>227</v>
      </c>
      <c r="S55" s="11" t="s">
        <v>201</v>
      </c>
      <c r="T55" s="12" t="s">
        <v>217</v>
      </c>
      <c r="U55" s="5">
        <v>9</v>
      </c>
    </row>
    <row r="56" spans="1:21" ht="15">
      <c r="A56" s="3">
        <v>19</v>
      </c>
      <c r="B56" s="17" t="s">
        <v>100</v>
      </c>
      <c r="C56" s="19">
        <v>3</v>
      </c>
      <c r="D56" s="19">
        <v>6</v>
      </c>
      <c r="E56" s="19">
        <v>3</v>
      </c>
      <c r="F56" s="19">
        <v>5</v>
      </c>
      <c r="G56" s="17">
        <f>F56+E56+D56+C56</f>
        <v>17</v>
      </c>
      <c r="H56" s="19">
        <v>3</v>
      </c>
      <c r="I56" s="19">
        <v>8</v>
      </c>
      <c r="J56" s="19">
        <v>3</v>
      </c>
      <c r="K56" s="19">
        <v>1</v>
      </c>
      <c r="L56" s="17">
        <f>K56+J56+I56+H56</f>
        <v>15</v>
      </c>
      <c r="M56" s="18">
        <f>L56+G56</f>
        <v>32</v>
      </c>
      <c r="N56" s="5">
        <v>16</v>
      </c>
      <c r="O56" s="7">
        <f>M56/100</f>
        <v>0.32</v>
      </c>
      <c r="P56" s="14" t="s">
        <v>185</v>
      </c>
      <c r="Q56" s="12" t="s">
        <v>358</v>
      </c>
      <c r="R56" s="12" t="s">
        <v>241</v>
      </c>
      <c r="S56" s="12" t="s">
        <v>220</v>
      </c>
      <c r="T56" s="12" t="s">
        <v>247</v>
      </c>
      <c r="U56" s="5">
        <v>9</v>
      </c>
    </row>
    <row r="57" spans="1:21" ht="15">
      <c r="A57" s="4">
        <v>20</v>
      </c>
      <c r="B57" s="17" t="s">
        <v>106</v>
      </c>
      <c r="C57" s="19">
        <v>2</v>
      </c>
      <c r="D57" s="19">
        <v>6</v>
      </c>
      <c r="E57" s="19">
        <v>0</v>
      </c>
      <c r="F57" s="19">
        <v>5</v>
      </c>
      <c r="G57" s="17">
        <f>F57+E57+D57+C57</f>
        <v>13</v>
      </c>
      <c r="H57" s="19">
        <v>3</v>
      </c>
      <c r="I57" s="19">
        <v>0</v>
      </c>
      <c r="J57" s="19">
        <v>15</v>
      </c>
      <c r="K57" s="19">
        <v>0</v>
      </c>
      <c r="L57" s="17">
        <f>K57+J57+I57+H57</f>
        <v>18</v>
      </c>
      <c r="M57" s="18">
        <f>L57+G57</f>
        <v>31</v>
      </c>
      <c r="N57" s="5">
        <v>17</v>
      </c>
      <c r="O57" s="7">
        <f>M57/100</f>
        <v>0.31</v>
      </c>
      <c r="P57" s="14" t="s">
        <v>185</v>
      </c>
      <c r="Q57" s="11" t="s">
        <v>343</v>
      </c>
      <c r="R57" s="11" t="s">
        <v>344</v>
      </c>
      <c r="S57" s="11" t="s">
        <v>276</v>
      </c>
      <c r="T57" s="12" t="s">
        <v>345</v>
      </c>
      <c r="U57" s="5">
        <v>9</v>
      </c>
    </row>
    <row r="58" spans="1:21" ht="15">
      <c r="A58" s="3">
        <v>21</v>
      </c>
      <c r="B58" s="17" t="s">
        <v>112</v>
      </c>
      <c r="C58" s="19">
        <v>3</v>
      </c>
      <c r="D58" s="19">
        <v>4</v>
      </c>
      <c r="E58" s="19">
        <v>0</v>
      </c>
      <c r="F58" s="19">
        <v>10</v>
      </c>
      <c r="G58" s="17">
        <f>F58+E58+D58+C58</f>
        <v>17</v>
      </c>
      <c r="H58" s="19">
        <v>0</v>
      </c>
      <c r="I58" s="19">
        <v>9</v>
      </c>
      <c r="J58" s="19">
        <v>0</v>
      </c>
      <c r="K58" s="19">
        <v>0</v>
      </c>
      <c r="L58" s="17">
        <f>K58+J58+I58+H58</f>
        <v>9</v>
      </c>
      <c r="M58" s="18">
        <f>L58+G58</f>
        <v>26</v>
      </c>
      <c r="N58" s="5">
        <v>18</v>
      </c>
      <c r="O58" s="7">
        <f>M58/100</f>
        <v>0.26</v>
      </c>
      <c r="P58" s="14" t="s">
        <v>185</v>
      </c>
      <c r="Q58" s="11" t="s">
        <v>330</v>
      </c>
      <c r="R58" s="11" t="s">
        <v>331</v>
      </c>
      <c r="S58" s="11" t="s">
        <v>246</v>
      </c>
      <c r="T58" s="12" t="s">
        <v>310</v>
      </c>
      <c r="U58" s="5">
        <v>9</v>
      </c>
    </row>
    <row r="59" spans="1:21" ht="15">
      <c r="A59" s="4">
        <v>22</v>
      </c>
      <c r="B59" s="17" t="s">
        <v>110</v>
      </c>
      <c r="C59" s="19">
        <v>4</v>
      </c>
      <c r="D59" s="19">
        <v>2</v>
      </c>
      <c r="E59" s="19">
        <v>6</v>
      </c>
      <c r="F59" s="19">
        <v>0</v>
      </c>
      <c r="G59" s="17">
        <f>F59+E59+D59+C59</f>
        <v>12</v>
      </c>
      <c r="H59" s="19">
        <v>3</v>
      </c>
      <c r="I59" s="19">
        <v>8</v>
      </c>
      <c r="J59" s="19">
        <v>0</v>
      </c>
      <c r="K59" s="19">
        <v>2</v>
      </c>
      <c r="L59" s="17">
        <f>K59+J59+I59+H59</f>
        <v>13</v>
      </c>
      <c r="M59" s="18">
        <f>L59+G59</f>
        <v>25</v>
      </c>
      <c r="N59" s="5">
        <v>19</v>
      </c>
      <c r="O59" s="7">
        <f>M59/100</f>
        <v>0.25</v>
      </c>
      <c r="P59" s="14" t="s">
        <v>185</v>
      </c>
      <c r="Q59" s="12" t="s">
        <v>333</v>
      </c>
      <c r="R59" s="12" t="s">
        <v>334</v>
      </c>
      <c r="S59" s="12" t="s">
        <v>335</v>
      </c>
      <c r="T59" s="12" t="s">
        <v>191</v>
      </c>
      <c r="U59" s="5">
        <v>9</v>
      </c>
    </row>
    <row r="60" spans="1:21" ht="15">
      <c r="A60" s="3">
        <v>23</v>
      </c>
      <c r="B60" s="17" t="s">
        <v>103</v>
      </c>
      <c r="C60" s="19">
        <v>4</v>
      </c>
      <c r="D60" s="19">
        <v>4</v>
      </c>
      <c r="E60" s="19">
        <v>3</v>
      </c>
      <c r="F60" s="19">
        <v>5</v>
      </c>
      <c r="G60" s="17">
        <f>F60+E60+D60+C60</f>
        <v>16</v>
      </c>
      <c r="H60" s="19">
        <v>6</v>
      </c>
      <c r="I60" s="19">
        <v>0</v>
      </c>
      <c r="J60" s="19">
        <v>0</v>
      </c>
      <c r="K60" s="19">
        <v>0</v>
      </c>
      <c r="L60" s="17">
        <f>K60+J60+I60+H60</f>
        <v>6</v>
      </c>
      <c r="M60" s="18">
        <f>L60+G60</f>
        <v>22</v>
      </c>
      <c r="N60" s="5">
        <v>20</v>
      </c>
      <c r="O60" s="7">
        <f>M60/100</f>
        <v>0.22</v>
      </c>
      <c r="P60" s="14" t="s">
        <v>185</v>
      </c>
      <c r="Q60" s="11" t="s">
        <v>350</v>
      </c>
      <c r="R60" s="11" t="s">
        <v>251</v>
      </c>
      <c r="S60" s="11" t="s">
        <v>351</v>
      </c>
      <c r="T60" s="12" t="s">
        <v>352</v>
      </c>
      <c r="U60" s="5">
        <v>9</v>
      </c>
    </row>
    <row r="61" spans="1:21" ht="15">
      <c r="A61" s="4">
        <v>24</v>
      </c>
      <c r="B61" s="17" t="s">
        <v>122</v>
      </c>
      <c r="C61" s="19">
        <v>4</v>
      </c>
      <c r="D61" s="19">
        <v>10</v>
      </c>
      <c r="E61" s="19">
        <v>0</v>
      </c>
      <c r="F61" s="19">
        <v>0</v>
      </c>
      <c r="G61" s="17">
        <f>F61+E61+D61+C61</f>
        <v>14</v>
      </c>
      <c r="H61" s="19">
        <v>0</v>
      </c>
      <c r="I61" s="19">
        <v>6</v>
      </c>
      <c r="J61" s="19">
        <v>0</v>
      </c>
      <c r="K61" s="19">
        <v>1</v>
      </c>
      <c r="L61" s="17">
        <f>K61+J61+I61+H61</f>
        <v>7</v>
      </c>
      <c r="M61" s="18">
        <f>L61+G61</f>
        <v>21</v>
      </c>
      <c r="N61" s="5">
        <v>21</v>
      </c>
      <c r="O61" s="7">
        <f>M61/100</f>
        <v>0.21</v>
      </c>
      <c r="P61" s="14" t="s">
        <v>185</v>
      </c>
      <c r="Q61" s="11" t="s">
        <v>305</v>
      </c>
      <c r="R61" s="11" t="s">
        <v>253</v>
      </c>
      <c r="S61" s="11" t="s">
        <v>306</v>
      </c>
      <c r="T61" s="12" t="s">
        <v>202</v>
      </c>
      <c r="U61" s="5">
        <v>9</v>
      </c>
    </row>
    <row r="62" spans="1:21" ht="15">
      <c r="A62" s="3">
        <v>25</v>
      </c>
      <c r="B62" s="17" t="s">
        <v>107</v>
      </c>
      <c r="C62" s="19">
        <v>2</v>
      </c>
      <c r="D62" s="19">
        <v>2</v>
      </c>
      <c r="E62" s="19">
        <v>3</v>
      </c>
      <c r="F62" s="19">
        <v>5</v>
      </c>
      <c r="G62" s="17">
        <f>F62+E62+D62+C62</f>
        <v>12</v>
      </c>
      <c r="H62" s="19">
        <v>0</v>
      </c>
      <c r="I62" s="19">
        <v>8</v>
      </c>
      <c r="J62" s="19">
        <v>0</v>
      </c>
      <c r="K62" s="19">
        <v>1</v>
      </c>
      <c r="L62" s="17">
        <f>K62+J62+I62+H62</f>
        <v>9</v>
      </c>
      <c r="M62" s="18">
        <f>L62+G62</f>
        <v>21</v>
      </c>
      <c r="N62" s="5">
        <v>21</v>
      </c>
      <c r="O62" s="7">
        <f>M62/100</f>
        <v>0.21</v>
      </c>
      <c r="P62" s="14" t="s">
        <v>185</v>
      </c>
      <c r="Q62" s="12" t="s">
        <v>340</v>
      </c>
      <c r="R62" s="12" t="s">
        <v>341</v>
      </c>
      <c r="S62" s="12" t="s">
        <v>342</v>
      </c>
      <c r="T62" s="12" t="s">
        <v>212</v>
      </c>
      <c r="U62" s="5">
        <v>9</v>
      </c>
    </row>
    <row r="63" spans="1:21" ht="15">
      <c r="A63" s="4">
        <v>26</v>
      </c>
      <c r="B63" s="17" t="s">
        <v>121</v>
      </c>
      <c r="C63" s="19">
        <v>2</v>
      </c>
      <c r="D63" s="19">
        <v>2</v>
      </c>
      <c r="E63" s="19">
        <v>3</v>
      </c>
      <c r="F63" s="19">
        <v>0</v>
      </c>
      <c r="G63" s="17">
        <f>F63+E63+D63+C63</f>
        <v>7</v>
      </c>
      <c r="H63" s="19">
        <v>0</v>
      </c>
      <c r="I63" s="19">
        <v>14</v>
      </c>
      <c r="J63" s="19">
        <v>0</v>
      </c>
      <c r="K63" s="19">
        <v>0</v>
      </c>
      <c r="L63" s="17">
        <f>K63+J63+I63+H63</f>
        <v>14</v>
      </c>
      <c r="M63" s="18">
        <f>L63+G63</f>
        <v>21</v>
      </c>
      <c r="N63" s="5">
        <v>21</v>
      </c>
      <c r="O63" s="7">
        <f>M63/100</f>
        <v>0.21</v>
      </c>
      <c r="P63" s="14" t="s">
        <v>185</v>
      </c>
      <c r="Q63" s="11" t="s">
        <v>307</v>
      </c>
      <c r="R63" s="11" t="s">
        <v>308</v>
      </c>
      <c r="S63" s="11" t="s">
        <v>309</v>
      </c>
      <c r="T63" s="12" t="s">
        <v>310</v>
      </c>
      <c r="U63" s="5">
        <v>9</v>
      </c>
    </row>
    <row r="64" spans="1:21" ht="15">
      <c r="A64" s="3">
        <v>27</v>
      </c>
      <c r="B64" s="17" t="s">
        <v>113</v>
      </c>
      <c r="C64" s="19">
        <v>1</v>
      </c>
      <c r="D64" s="19">
        <v>6</v>
      </c>
      <c r="E64" s="19">
        <v>0</v>
      </c>
      <c r="F64" s="19">
        <v>5</v>
      </c>
      <c r="G64" s="17">
        <f>F64+E64+D64+C64</f>
        <v>12</v>
      </c>
      <c r="H64" s="19">
        <v>0</v>
      </c>
      <c r="I64" s="19">
        <v>8</v>
      </c>
      <c r="J64" s="19">
        <v>0</v>
      </c>
      <c r="K64" s="19">
        <v>0</v>
      </c>
      <c r="L64" s="17">
        <f>K64+J64+I64+H64</f>
        <v>8</v>
      </c>
      <c r="M64" s="18">
        <f>L64+G64</f>
        <v>20</v>
      </c>
      <c r="N64" s="5">
        <v>22</v>
      </c>
      <c r="O64" s="7">
        <f>M64/100</f>
        <v>0.2</v>
      </c>
      <c r="P64" s="14" t="s">
        <v>185</v>
      </c>
      <c r="Q64" s="11" t="s">
        <v>327</v>
      </c>
      <c r="R64" s="11" t="s">
        <v>328</v>
      </c>
      <c r="S64" s="11" t="s">
        <v>329</v>
      </c>
      <c r="T64" s="12" t="s">
        <v>310</v>
      </c>
      <c r="U64" s="5">
        <v>9</v>
      </c>
    </row>
    <row r="65" spans="1:21" ht="15">
      <c r="A65" s="4">
        <v>28</v>
      </c>
      <c r="B65" s="17" t="s">
        <v>105</v>
      </c>
      <c r="C65" s="19">
        <v>2</v>
      </c>
      <c r="D65" s="19">
        <v>6</v>
      </c>
      <c r="E65" s="19">
        <v>3</v>
      </c>
      <c r="F65" s="19">
        <v>5</v>
      </c>
      <c r="G65" s="17">
        <f>F65+E65+D65+C65</f>
        <v>16</v>
      </c>
      <c r="H65" s="19">
        <v>0</v>
      </c>
      <c r="I65" s="19">
        <v>4</v>
      </c>
      <c r="J65" s="19">
        <v>0</v>
      </c>
      <c r="K65" s="19">
        <v>0</v>
      </c>
      <c r="L65" s="17">
        <f>K65+J65+I65+H65</f>
        <v>4</v>
      </c>
      <c r="M65" s="18">
        <f>L65+G65</f>
        <v>20</v>
      </c>
      <c r="N65" s="5">
        <v>22</v>
      </c>
      <c r="O65" s="7">
        <f>M65/100</f>
        <v>0.2</v>
      </c>
      <c r="P65" s="14" t="s">
        <v>185</v>
      </c>
      <c r="Q65" s="12" t="s">
        <v>346</v>
      </c>
      <c r="R65" s="12" t="s">
        <v>347</v>
      </c>
      <c r="S65" s="12" t="s">
        <v>348</v>
      </c>
      <c r="T65" s="12" t="s">
        <v>195</v>
      </c>
      <c r="U65" s="5">
        <v>9</v>
      </c>
    </row>
    <row r="66" spans="1:21" ht="15">
      <c r="A66" s="3">
        <v>29</v>
      </c>
      <c r="B66" s="17" t="s">
        <v>99</v>
      </c>
      <c r="C66" s="19">
        <v>2</v>
      </c>
      <c r="D66" s="19">
        <v>2</v>
      </c>
      <c r="E66" s="19">
        <v>0</v>
      </c>
      <c r="F66" s="19">
        <v>0</v>
      </c>
      <c r="G66" s="17">
        <f>F66+E66+D66+C66</f>
        <v>4</v>
      </c>
      <c r="H66" s="19">
        <v>3</v>
      </c>
      <c r="I66" s="19">
        <v>8</v>
      </c>
      <c r="J66" s="19">
        <v>0</v>
      </c>
      <c r="K66" s="19">
        <v>1</v>
      </c>
      <c r="L66" s="17">
        <f>K66+J66+I66+H66</f>
        <v>12</v>
      </c>
      <c r="M66" s="18">
        <f>L66+G66</f>
        <v>16</v>
      </c>
      <c r="N66" s="5">
        <v>23</v>
      </c>
      <c r="O66" s="7">
        <f>M66/100</f>
        <v>0.16</v>
      </c>
      <c r="P66" s="14" t="s">
        <v>185</v>
      </c>
      <c r="Q66" s="11" t="s">
        <v>359</v>
      </c>
      <c r="R66" s="11" t="s">
        <v>360</v>
      </c>
      <c r="S66" s="11" t="s">
        <v>361</v>
      </c>
      <c r="T66" s="12" t="s">
        <v>217</v>
      </c>
      <c r="U66" s="5">
        <v>9</v>
      </c>
    </row>
    <row r="67" spans="1:21" ht="15">
      <c r="A67" s="4">
        <v>30</v>
      </c>
      <c r="B67" s="17" t="s">
        <v>117</v>
      </c>
      <c r="C67" s="19">
        <v>3</v>
      </c>
      <c r="D67" s="19">
        <v>6</v>
      </c>
      <c r="E67" s="19">
        <v>0</v>
      </c>
      <c r="F67" s="19">
        <v>0</v>
      </c>
      <c r="G67" s="17">
        <f>F67+E67+D67+C67</f>
        <v>9</v>
      </c>
      <c r="H67" s="19">
        <v>0</v>
      </c>
      <c r="I67" s="19">
        <v>4</v>
      </c>
      <c r="J67" s="19">
        <v>0</v>
      </c>
      <c r="K67" s="19">
        <v>0</v>
      </c>
      <c r="L67" s="17">
        <f>K67+J67+I67+H67</f>
        <v>4</v>
      </c>
      <c r="M67" s="18">
        <f>L67+G67</f>
        <v>13</v>
      </c>
      <c r="N67" s="5">
        <v>24</v>
      </c>
      <c r="O67" s="7">
        <f>M67/100</f>
        <v>0.13</v>
      </c>
      <c r="P67" s="14" t="s">
        <v>185</v>
      </c>
      <c r="Q67" s="11" t="s">
        <v>318</v>
      </c>
      <c r="R67" s="11" t="s">
        <v>241</v>
      </c>
      <c r="S67" s="11" t="s">
        <v>319</v>
      </c>
      <c r="T67" s="12" t="s">
        <v>191</v>
      </c>
      <c r="U67" s="5">
        <v>9</v>
      </c>
    </row>
    <row r="68" spans="1:21" ht="15">
      <c r="A68" s="3">
        <v>31</v>
      </c>
      <c r="B68" s="17" t="s">
        <v>114</v>
      </c>
      <c r="C68" s="19">
        <v>3</v>
      </c>
      <c r="D68" s="19">
        <v>8</v>
      </c>
      <c r="E68" s="19">
        <v>0</v>
      </c>
      <c r="F68" s="19">
        <v>0</v>
      </c>
      <c r="G68" s="17">
        <f>F68+E68+D68+C68</f>
        <v>11</v>
      </c>
      <c r="H68" s="19">
        <v>0</v>
      </c>
      <c r="I68" s="19">
        <v>0</v>
      </c>
      <c r="J68" s="19">
        <v>0</v>
      </c>
      <c r="K68" s="19">
        <v>0</v>
      </c>
      <c r="L68" s="17">
        <f>K68+J68+I68+H68</f>
        <v>0</v>
      </c>
      <c r="M68" s="18">
        <f>L68+G68</f>
        <v>11</v>
      </c>
      <c r="N68" s="5">
        <v>25</v>
      </c>
      <c r="O68" s="7">
        <f>M68/100</f>
        <v>0.11</v>
      </c>
      <c r="P68" s="14" t="s">
        <v>185</v>
      </c>
      <c r="Q68" s="12" t="s">
        <v>324</v>
      </c>
      <c r="R68" s="12" t="s">
        <v>325</v>
      </c>
      <c r="S68" s="12" t="s">
        <v>326</v>
      </c>
      <c r="T68" s="12" t="s">
        <v>270</v>
      </c>
      <c r="U68" s="5">
        <v>9</v>
      </c>
    </row>
    <row r="69" spans="1:21" ht="15">
      <c r="A69" s="4">
        <v>32</v>
      </c>
      <c r="B69" s="17" t="s">
        <v>119</v>
      </c>
      <c r="C69" s="19">
        <v>2</v>
      </c>
      <c r="D69" s="19">
        <v>2</v>
      </c>
      <c r="E69" s="19">
        <v>4</v>
      </c>
      <c r="F69" s="19">
        <v>0</v>
      </c>
      <c r="G69" s="17">
        <f>F69+E69+D69+C69</f>
        <v>8</v>
      </c>
      <c r="H69" s="19">
        <v>0</v>
      </c>
      <c r="I69" s="19">
        <v>0</v>
      </c>
      <c r="J69" s="19">
        <v>0</v>
      </c>
      <c r="K69" s="19">
        <v>0</v>
      </c>
      <c r="L69" s="17">
        <f>K69+J69+I69+H69</f>
        <v>0</v>
      </c>
      <c r="M69" s="18">
        <f>L69+G69</f>
        <v>8</v>
      </c>
      <c r="N69" s="5">
        <v>26</v>
      </c>
      <c r="O69" s="7">
        <f>M69/100</f>
        <v>0.08</v>
      </c>
      <c r="P69" s="14" t="s">
        <v>185</v>
      </c>
      <c r="Q69" s="11" t="s">
        <v>314</v>
      </c>
      <c r="R69" s="11" t="s">
        <v>251</v>
      </c>
      <c r="S69" s="11" t="s">
        <v>242</v>
      </c>
      <c r="T69" s="12" t="s">
        <v>270</v>
      </c>
      <c r="U69" s="5">
        <v>9</v>
      </c>
    </row>
    <row r="70" spans="1:21" ht="15">
      <c r="A70" s="3">
        <v>33</v>
      </c>
      <c r="B70" s="17" t="s">
        <v>115</v>
      </c>
      <c r="C70" s="19">
        <v>2</v>
      </c>
      <c r="D70" s="19">
        <v>4</v>
      </c>
      <c r="E70" s="19">
        <v>0</v>
      </c>
      <c r="F70" s="19">
        <v>0</v>
      </c>
      <c r="G70" s="17">
        <f>F70+E70+D70+C70</f>
        <v>6</v>
      </c>
      <c r="H70" s="19">
        <v>0</v>
      </c>
      <c r="I70" s="19">
        <v>0</v>
      </c>
      <c r="J70" s="19">
        <v>0</v>
      </c>
      <c r="K70" s="19">
        <v>0</v>
      </c>
      <c r="L70" s="17">
        <f>K70+J70+I70+H70</f>
        <v>0</v>
      </c>
      <c r="M70" s="18">
        <f>L70+G70</f>
        <v>6</v>
      </c>
      <c r="N70" s="5">
        <v>27</v>
      </c>
      <c r="O70" s="7">
        <f>M70/100</f>
        <v>0.06</v>
      </c>
      <c r="P70" s="14" t="s">
        <v>185</v>
      </c>
      <c r="Q70" s="11" t="s">
        <v>322</v>
      </c>
      <c r="R70" s="11" t="s">
        <v>251</v>
      </c>
      <c r="S70" s="11" t="s">
        <v>323</v>
      </c>
      <c r="T70" s="12" t="s">
        <v>270</v>
      </c>
      <c r="U70" s="5">
        <v>9</v>
      </c>
    </row>
    <row r="71" spans="1:21" ht="15">
      <c r="A71" s="35">
        <v>1</v>
      </c>
      <c r="B71" s="23" t="s">
        <v>150</v>
      </c>
      <c r="C71" s="24">
        <v>3</v>
      </c>
      <c r="D71" s="24">
        <v>18</v>
      </c>
      <c r="E71" s="24">
        <v>6</v>
      </c>
      <c r="F71" s="24">
        <v>20</v>
      </c>
      <c r="G71" s="24">
        <f>F71+E71+D71+C71</f>
        <v>47</v>
      </c>
      <c r="H71" s="24">
        <v>20</v>
      </c>
      <c r="I71" s="24">
        <v>20</v>
      </c>
      <c r="J71" s="24">
        <v>15</v>
      </c>
      <c r="K71" s="24">
        <v>15</v>
      </c>
      <c r="L71" s="24">
        <f>K71+J71+I71+H71</f>
        <v>70</v>
      </c>
      <c r="M71" s="25">
        <f>L71+G71</f>
        <v>117</v>
      </c>
      <c r="N71" s="23">
        <v>1</v>
      </c>
      <c r="O71" s="26">
        <f>M71/150</f>
        <v>0.78</v>
      </c>
      <c r="P71" s="27" t="s">
        <v>187</v>
      </c>
      <c r="Q71" s="28" t="s">
        <v>425</v>
      </c>
      <c r="R71" s="28" t="s">
        <v>390</v>
      </c>
      <c r="S71" s="28" t="s">
        <v>414</v>
      </c>
      <c r="T71" s="29" t="s">
        <v>191</v>
      </c>
      <c r="U71" s="30">
        <v>10</v>
      </c>
    </row>
    <row r="72" spans="1:21" ht="15">
      <c r="A72" s="36">
        <v>2</v>
      </c>
      <c r="B72" s="23" t="s">
        <v>172</v>
      </c>
      <c r="C72" s="31">
        <v>4</v>
      </c>
      <c r="D72" s="31">
        <v>18</v>
      </c>
      <c r="E72" s="31">
        <v>9</v>
      </c>
      <c r="F72" s="31">
        <v>15</v>
      </c>
      <c r="G72" s="24">
        <f>F72+E72+D72+C72</f>
        <v>46</v>
      </c>
      <c r="H72" s="31">
        <v>20</v>
      </c>
      <c r="I72" s="31">
        <v>0</v>
      </c>
      <c r="J72" s="31">
        <v>15</v>
      </c>
      <c r="K72" s="31">
        <v>10</v>
      </c>
      <c r="L72" s="24">
        <f>K72+J72+I72+H72</f>
        <v>45</v>
      </c>
      <c r="M72" s="25">
        <f>L72+G72</f>
        <v>91</v>
      </c>
      <c r="N72" s="30">
        <v>2</v>
      </c>
      <c r="O72" s="26">
        <f>M72/150</f>
        <v>0.6066666666666667</v>
      </c>
      <c r="P72" s="32" t="s">
        <v>186</v>
      </c>
      <c r="Q72" s="33" t="s">
        <v>380</v>
      </c>
      <c r="R72" s="33" t="s">
        <v>290</v>
      </c>
      <c r="S72" s="33" t="s">
        <v>220</v>
      </c>
      <c r="T72" s="34" t="s">
        <v>212</v>
      </c>
      <c r="U72" s="30">
        <v>10</v>
      </c>
    </row>
    <row r="73" spans="1:21" ht="15">
      <c r="A73" s="35">
        <v>3</v>
      </c>
      <c r="B73" s="23" t="s">
        <v>149</v>
      </c>
      <c r="C73" s="31">
        <v>2</v>
      </c>
      <c r="D73" s="31">
        <v>18</v>
      </c>
      <c r="E73" s="31">
        <v>15</v>
      </c>
      <c r="F73" s="31">
        <v>10</v>
      </c>
      <c r="G73" s="24">
        <f>F73+E73+D73+C73</f>
        <v>45</v>
      </c>
      <c r="H73" s="31">
        <v>10</v>
      </c>
      <c r="I73" s="31">
        <v>8</v>
      </c>
      <c r="J73" s="31">
        <v>15</v>
      </c>
      <c r="K73" s="31">
        <v>10</v>
      </c>
      <c r="L73" s="24">
        <f>K73+J73+I73+H73</f>
        <v>43</v>
      </c>
      <c r="M73" s="25">
        <f>L73+G73</f>
        <v>88</v>
      </c>
      <c r="N73" s="30">
        <v>3</v>
      </c>
      <c r="O73" s="26">
        <f>M73/150</f>
        <v>0.5866666666666667</v>
      </c>
      <c r="P73" s="32" t="s">
        <v>186</v>
      </c>
      <c r="Q73" s="33" t="s">
        <v>426</v>
      </c>
      <c r="R73" s="33" t="s">
        <v>325</v>
      </c>
      <c r="S73" s="33"/>
      <c r="T73" s="34" t="s">
        <v>191</v>
      </c>
      <c r="U73" s="30">
        <v>10</v>
      </c>
    </row>
    <row r="74" spans="1:21" ht="15">
      <c r="A74" s="36">
        <v>4</v>
      </c>
      <c r="B74" s="23" t="s">
        <v>183</v>
      </c>
      <c r="C74" s="31">
        <v>3</v>
      </c>
      <c r="D74" s="31">
        <v>6</v>
      </c>
      <c r="E74" s="31">
        <v>6</v>
      </c>
      <c r="F74" s="31">
        <v>10</v>
      </c>
      <c r="G74" s="24">
        <f>F74+E74+D74+C74</f>
        <v>25</v>
      </c>
      <c r="H74" s="31">
        <v>20</v>
      </c>
      <c r="I74" s="31">
        <v>20</v>
      </c>
      <c r="J74" s="31">
        <v>15</v>
      </c>
      <c r="K74" s="31">
        <v>0</v>
      </c>
      <c r="L74" s="24">
        <f>K74+J74+I74+H74</f>
        <v>55</v>
      </c>
      <c r="M74" s="25">
        <f>L74+G74</f>
        <v>80</v>
      </c>
      <c r="N74" s="30">
        <v>4</v>
      </c>
      <c r="O74" s="26">
        <f>M74/150</f>
        <v>0.5333333333333333</v>
      </c>
      <c r="P74" s="32" t="s">
        <v>186</v>
      </c>
      <c r="Q74" s="33" t="s">
        <v>362</v>
      </c>
      <c r="R74" s="33" t="s">
        <v>363</v>
      </c>
      <c r="S74" s="33" t="s">
        <v>364</v>
      </c>
      <c r="T74" s="34" t="s">
        <v>212</v>
      </c>
      <c r="U74" s="30">
        <v>10</v>
      </c>
    </row>
    <row r="75" spans="1:21" ht="15">
      <c r="A75" s="35">
        <v>5</v>
      </c>
      <c r="B75" s="23" t="s">
        <v>167</v>
      </c>
      <c r="C75" s="31">
        <v>4</v>
      </c>
      <c r="D75" s="31">
        <v>16</v>
      </c>
      <c r="E75" s="31">
        <v>9</v>
      </c>
      <c r="F75" s="31">
        <v>15</v>
      </c>
      <c r="G75" s="24">
        <f>F75+E75+D75+C75</f>
        <v>44</v>
      </c>
      <c r="H75" s="31">
        <v>2</v>
      </c>
      <c r="I75" s="31">
        <v>0</v>
      </c>
      <c r="J75" s="31">
        <v>0</v>
      </c>
      <c r="K75" s="31">
        <v>20</v>
      </c>
      <c r="L75" s="24">
        <f>K75+J75+I75+H75</f>
        <v>22</v>
      </c>
      <c r="M75" s="25">
        <f>L75+G75</f>
        <v>66</v>
      </c>
      <c r="N75" s="30">
        <v>5</v>
      </c>
      <c r="O75" s="26">
        <f>M75/150</f>
        <v>0.44</v>
      </c>
      <c r="P75" s="32" t="s">
        <v>186</v>
      </c>
      <c r="Q75" s="33" t="s">
        <v>386</v>
      </c>
      <c r="R75" s="33" t="s">
        <v>211</v>
      </c>
      <c r="S75" s="33" t="s">
        <v>387</v>
      </c>
      <c r="T75" s="34" t="s">
        <v>388</v>
      </c>
      <c r="U75" s="30">
        <v>10</v>
      </c>
    </row>
    <row r="76" spans="1:21" ht="15">
      <c r="A76" s="36">
        <v>6</v>
      </c>
      <c r="B76" s="23" t="s">
        <v>165</v>
      </c>
      <c r="C76" s="31">
        <v>3</v>
      </c>
      <c r="D76" s="31">
        <v>14</v>
      </c>
      <c r="E76" s="31">
        <v>6</v>
      </c>
      <c r="F76" s="31">
        <v>5</v>
      </c>
      <c r="G76" s="24">
        <f>F76+E76+D76+C76</f>
        <v>28</v>
      </c>
      <c r="H76" s="31">
        <v>0</v>
      </c>
      <c r="I76" s="31">
        <v>25</v>
      </c>
      <c r="J76" s="31">
        <v>0</v>
      </c>
      <c r="K76" s="31">
        <v>10</v>
      </c>
      <c r="L76" s="24">
        <f>K76+J76+I76+H76</f>
        <v>35</v>
      </c>
      <c r="M76" s="25">
        <f>L76+G76</f>
        <v>63</v>
      </c>
      <c r="N76" s="30">
        <v>6</v>
      </c>
      <c r="O76" s="26">
        <f>M76/150</f>
        <v>0.42</v>
      </c>
      <c r="P76" s="32" t="s">
        <v>186</v>
      </c>
      <c r="Q76" s="33" t="s">
        <v>391</v>
      </c>
      <c r="R76" s="33" t="s">
        <v>290</v>
      </c>
      <c r="S76" s="33" t="s">
        <v>392</v>
      </c>
      <c r="T76" s="34" t="s">
        <v>212</v>
      </c>
      <c r="U76" s="30">
        <v>10</v>
      </c>
    </row>
    <row r="77" spans="1:21" ht="15">
      <c r="A77" s="3">
        <v>7</v>
      </c>
      <c r="B77" s="10" t="s">
        <v>154</v>
      </c>
      <c r="C77" s="19">
        <v>1</v>
      </c>
      <c r="D77" s="19">
        <v>16</v>
      </c>
      <c r="E77" s="19">
        <v>0</v>
      </c>
      <c r="F77" s="19">
        <v>10</v>
      </c>
      <c r="G77" s="17">
        <f>F77+E77+D77+C77</f>
        <v>27</v>
      </c>
      <c r="H77" s="19">
        <v>0</v>
      </c>
      <c r="I77" s="19">
        <v>20</v>
      </c>
      <c r="J77" s="19">
        <v>0</v>
      </c>
      <c r="K77" s="19">
        <v>10</v>
      </c>
      <c r="L77" s="17">
        <f>K77+J77+I77+H77</f>
        <v>30</v>
      </c>
      <c r="M77" s="18">
        <f>L77+G77</f>
        <v>57</v>
      </c>
      <c r="N77" s="5">
        <v>7</v>
      </c>
      <c r="O77" s="7">
        <f>M77/150</f>
        <v>0.38</v>
      </c>
      <c r="P77" s="14" t="s">
        <v>185</v>
      </c>
      <c r="Q77" s="11" t="s">
        <v>416</v>
      </c>
      <c r="R77" s="11" t="s">
        <v>417</v>
      </c>
      <c r="S77" s="11" t="s">
        <v>239</v>
      </c>
      <c r="T77" s="12" t="s">
        <v>191</v>
      </c>
      <c r="U77" s="5">
        <v>10</v>
      </c>
    </row>
    <row r="78" spans="1:21" ht="15">
      <c r="A78" s="4">
        <v>8</v>
      </c>
      <c r="B78" s="10" t="s">
        <v>144</v>
      </c>
      <c r="C78" s="19">
        <v>2</v>
      </c>
      <c r="D78" s="19">
        <v>10</v>
      </c>
      <c r="E78" s="19">
        <v>3</v>
      </c>
      <c r="F78" s="19">
        <v>10</v>
      </c>
      <c r="G78" s="17">
        <f>F78+E78+D78+C78</f>
        <v>25</v>
      </c>
      <c r="H78" s="19">
        <v>15</v>
      </c>
      <c r="I78" s="19">
        <v>0</v>
      </c>
      <c r="J78" s="19">
        <v>15</v>
      </c>
      <c r="K78" s="19">
        <v>0</v>
      </c>
      <c r="L78" s="17">
        <f>K78+J78+I78+H78</f>
        <v>30</v>
      </c>
      <c r="M78" s="18">
        <f>L78+G78</f>
        <v>55</v>
      </c>
      <c r="N78" s="5">
        <v>8</v>
      </c>
      <c r="O78" s="7">
        <f>M78/150</f>
        <v>0.36666666666666664</v>
      </c>
      <c r="P78" s="14" t="s">
        <v>185</v>
      </c>
      <c r="Q78" s="11" t="s">
        <v>435</v>
      </c>
      <c r="R78" s="11" t="s">
        <v>436</v>
      </c>
      <c r="S78" s="11" t="s">
        <v>421</v>
      </c>
      <c r="T78" s="12" t="s">
        <v>191</v>
      </c>
      <c r="U78" s="5">
        <v>10</v>
      </c>
    </row>
    <row r="79" spans="1:21" ht="15">
      <c r="A79" s="3">
        <v>9</v>
      </c>
      <c r="B79" s="10" t="s">
        <v>166</v>
      </c>
      <c r="C79" s="19">
        <v>4</v>
      </c>
      <c r="D79" s="19">
        <v>12</v>
      </c>
      <c r="E79" s="19">
        <v>0</v>
      </c>
      <c r="F79" s="19">
        <v>10</v>
      </c>
      <c r="G79" s="17">
        <f>F79+E79+D79+C79</f>
        <v>26</v>
      </c>
      <c r="H79" s="19">
        <v>15</v>
      </c>
      <c r="I79" s="19">
        <v>0</v>
      </c>
      <c r="J79" s="19">
        <v>0</v>
      </c>
      <c r="K79" s="19">
        <v>10</v>
      </c>
      <c r="L79" s="17">
        <f>K79+J79+I79+H79</f>
        <v>25</v>
      </c>
      <c r="M79" s="18">
        <f>L79+G79</f>
        <v>51</v>
      </c>
      <c r="N79" s="5">
        <v>9</v>
      </c>
      <c r="O79" s="7">
        <f>M79/150</f>
        <v>0.34</v>
      </c>
      <c r="P79" s="14" t="s">
        <v>185</v>
      </c>
      <c r="Q79" s="11" t="s">
        <v>389</v>
      </c>
      <c r="R79" s="11" t="s">
        <v>390</v>
      </c>
      <c r="S79" s="11" t="s">
        <v>351</v>
      </c>
      <c r="T79" s="12" t="s">
        <v>191</v>
      </c>
      <c r="U79" s="5">
        <v>10</v>
      </c>
    </row>
    <row r="80" spans="1:21" ht="15">
      <c r="A80" s="4">
        <v>10</v>
      </c>
      <c r="B80" s="10" t="s">
        <v>168</v>
      </c>
      <c r="C80" s="19">
        <v>3</v>
      </c>
      <c r="D80" s="19">
        <v>12</v>
      </c>
      <c r="E80" s="19">
        <v>6</v>
      </c>
      <c r="F80" s="19">
        <v>15</v>
      </c>
      <c r="G80" s="17">
        <f>F80+E80+D80+C80</f>
        <v>36</v>
      </c>
      <c r="H80" s="19">
        <v>0</v>
      </c>
      <c r="I80" s="19">
        <v>0</v>
      </c>
      <c r="J80" s="19">
        <v>0</v>
      </c>
      <c r="K80" s="19">
        <v>15</v>
      </c>
      <c r="L80" s="17">
        <f>K80+J80+I80+H80</f>
        <v>15</v>
      </c>
      <c r="M80" s="18">
        <f>L80+G80</f>
        <v>51</v>
      </c>
      <c r="N80" s="5">
        <v>9</v>
      </c>
      <c r="O80" s="7">
        <f>M80/150</f>
        <v>0.34</v>
      </c>
      <c r="P80" s="14" t="s">
        <v>185</v>
      </c>
      <c r="Q80" s="11" t="s">
        <v>384</v>
      </c>
      <c r="R80" s="11" t="s">
        <v>385</v>
      </c>
      <c r="S80" s="11" t="s">
        <v>351</v>
      </c>
      <c r="T80" s="12" t="s">
        <v>191</v>
      </c>
      <c r="U80" s="5">
        <v>10</v>
      </c>
    </row>
    <row r="81" spans="1:21" ht="15">
      <c r="A81" s="3">
        <v>11</v>
      </c>
      <c r="B81" s="10" t="s">
        <v>171</v>
      </c>
      <c r="C81" s="19">
        <v>3</v>
      </c>
      <c r="D81" s="19">
        <v>12</v>
      </c>
      <c r="E81" s="19">
        <v>0</v>
      </c>
      <c r="F81" s="19">
        <v>10</v>
      </c>
      <c r="G81" s="17">
        <f>F81+E81+D81+C81</f>
        <v>25</v>
      </c>
      <c r="H81" s="19">
        <v>0</v>
      </c>
      <c r="I81" s="19">
        <v>5</v>
      </c>
      <c r="J81" s="19">
        <v>0</v>
      </c>
      <c r="K81" s="19">
        <v>20</v>
      </c>
      <c r="L81" s="17">
        <f>K81+J81+I81+H81</f>
        <v>25</v>
      </c>
      <c r="M81" s="18">
        <f>L81+G81</f>
        <v>50</v>
      </c>
      <c r="N81" s="5">
        <v>10</v>
      </c>
      <c r="O81" s="7">
        <f>M81/150</f>
        <v>0.3333333333333333</v>
      </c>
      <c r="P81" s="14" t="s">
        <v>185</v>
      </c>
      <c r="Q81" s="11" t="s">
        <v>381</v>
      </c>
      <c r="R81" s="11" t="s">
        <v>208</v>
      </c>
      <c r="S81" s="11" t="s">
        <v>364</v>
      </c>
      <c r="T81" s="12" t="s">
        <v>212</v>
      </c>
      <c r="U81" s="5">
        <v>10</v>
      </c>
    </row>
    <row r="82" spans="1:21" ht="15">
      <c r="A82" s="4">
        <v>12</v>
      </c>
      <c r="B82" s="10" t="s">
        <v>177</v>
      </c>
      <c r="C82" s="19">
        <v>3</v>
      </c>
      <c r="D82" s="19">
        <v>12</v>
      </c>
      <c r="E82" s="19">
        <v>0</v>
      </c>
      <c r="F82" s="19">
        <v>10</v>
      </c>
      <c r="G82" s="17">
        <f>F82+E82+D82+C82</f>
        <v>25</v>
      </c>
      <c r="H82" s="19">
        <v>20</v>
      </c>
      <c r="I82" s="19">
        <v>0</v>
      </c>
      <c r="J82" s="19">
        <v>0</v>
      </c>
      <c r="K82" s="19">
        <v>0</v>
      </c>
      <c r="L82" s="17">
        <f>K82+J82+I82+H82</f>
        <v>20</v>
      </c>
      <c r="M82" s="18">
        <f>L82+G82</f>
        <v>45</v>
      </c>
      <c r="N82" s="5">
        <v>11</v>
      </c>
      <c r="O82" s="7">
        <f>M82/150</f>
        <v>0.3</v>
      </c>
      <c r="P82" s="14" t="s">
        <v>185</v>
      </c>
      <c r="Q82" s="11" t="s">
        <v>370</v>
      </c>
      <c r="R82" s="11" t="s">
        <v>208</v>
      </c>
      <c r="S82" s="11" t="s">
        <v>190</v>
      </c>
      <c r="T82" s="12" t="s">
        <v>270</v>
      </c>
      <c r="U82" s="5">
        <v>10</v>
      </c>
    </row>
    <row r="83" spans="1:21" ht="15">
      <c r="A83" s="3">
        <v>13</v>
      </c>
      <c r="B83" s="10" t="s">
        <v>137</v>
      </c>
      <c r="C83" s="19">
        <v>2</v>
      </c>
      <c r="D83" s="19">
        <v>8</v>
      </c>
      <c r="E83" s="19">
        <v>3</v>
      </c>
      <c r="F83" s="19">
        <v>15</v>
      </c>
      <c r="G83" s="17">
        <f>F83+E83+D83+C83</f>
        <v>28</v>
      </c>
      <c r="H83" s="19">
        <v>0</v>
      </c>
      <c r="I83" s="19">
        <v>0</v>
      </c>
      <c r="J83" s="19">
        <v>15</v>
      </c>
      <c r="K83" s="19">
        <v>0</v>
      </c>
      <c r="L83" s="17">
        <f>K83+J83+I83+H83</f>
        <v>15</v>
      </c>
      <c r="M83" s="18">
        <f>L83+G83</f>
        <v>43</v>
      </c>
      <c r="N83" s="5">
        <v>12</v>
      </c>
      <c r="O83" s="7">
        <f>M83/150</f>
        <v>0.2866666666666667</v>
      </c>
      <c r="P83" s="14" t="s">
        <v>185</v>
      </c>
      <c r="Q83" s="11" t="s">
        <v>447</v>
      </c>
      <c r="R83" s="11" t="s">
        <v>293</v>
      </c>
      <c r="S83" s="11" t="s">
        <v>348</v>
      </c>
      <c r="T83" s="12" t="s">
        <v>260</v>
      </c>
      <c r="U83" s="5">
        <v>10</v>
      </c>
    </row>
    <row r="84" spans="1:21" ht="15">
      <c r="A84" s="4">
        <v>14</v>
      </c>
      <c r="B84" s="10" t="s">
        <v>147</v>
      </c>
      <c r="C84" s="19">
        <v>3</v>
      </c>
      <c r="D84" s="19">
        <v>14</v>
      </c>
      <c r="E84" s="19">
        <v>6</v>
      </c>
      <c r="F84" s="19">
        <v>10</v>
      </c>
      <c r="G84" s="17">
        <f>F84+E84+D84+C84</f>
        <v>33</v>
      </c>
      <c r="H84" s="19">
        <v>0</v>
      </c>
      <c r="I84" s="19">
        <v>10</v>
      </c>
      <c r="J84" s="19">
        <v>0</v>
      </c>
      <c r="K84" s="19">
        <v>0</v>
      </c>
      <c r="L84" s="17">
        <f>K84+J84+I84+H84</f>
        <v>10</v>
      </c>
      <c r="M84" s="18">
        <f>L84+G84</f>
        <v>43</v>
      </c>
      <c r="N84" s="5">
        <v>12</v>
      </c>
      <c r="O84" s="7">
        <f>M84/150</f>
        <v>0.2866666666666667</v>
      </c>
      <c r="P84" s="14" t="s">
        <v>185</v>
      </c>
      <c r="Q84" s="11" t="s">
        <v>428</v>
      </c>
      <c r="R84" s="11" t="s">
        <v>429</v>
      </c>
      <c r="S84" s="11" t="s">
        <v>430</v>
      </c>
      <c r="T84" s="12" t="s">
        <v>247</v>
      </c>
      <c r="U84" s="5">
        <v>10</v>
      </c>
    </row>
    <row r="85" spans="1:21" ht="15">
      <c r="A85" s="3">
        <v>15</v>
      </c>
      <c r="B85" s="10" t="s">
        <v>159</v>
      </c>
      <c r="C85" s="19">
        <v>0</v>
      </c>
      <c r="D85" s="19">
        <v>12</v>
      </c>
      <c r="E85" s="19">
        <v>0</v>
      </c>
      <c r="F85" s="19">
        <v>10</v>
      </c>
      <c r="G85" s="17">
        <f>F85+E85+D85+C85</f>
        <v>22</v>
      </c>
      <c r="H85" s="19">
        <v>20</v>
      </c>
      <c r="I85" s="19">
        <v>0</v>
      </c>
      <c r="J85" s="19">
        <v>0</v>
      </c>
      <c r="K85" s="19">
        <v>0</v>
      </c>
      <c r="L85" s="17">
        <f>K85+J85+I85+H85</f>
        <v>20</v>
      </c>
      <c r="M85" s="18">
        <f>L85+G85</f>
        <v>42</v>
      </c>
      <c r="N85" s="5">
        <v>13</v>
      </c>
      <c r="O85" s="7">
        <f>M85/150</f>
        <v>0.28</v>
      </c>
      <c r="P85" s="14" t="s">
        <v>185</v>
      </c>
      <c r="Q85" s="11" t="s">
        <v>405</v>
      </c>
      <c r="R85" s="11" t="s">
        <v>275</v>
      </c>
      <c r="S85" s="11" t="s">
        <v>395</v>
      </c>
      <c r="T85" s="12" t="s">
        <v>191</v>
      </c>
      <c r="U85" s="5">
        <v>10</v>
      </c>
    </row>
    <row r="86" spans="1:21" ht="15">
      <c r="A86" s="4">
        <v>16</v>
      </c>
      <c r="B86" s="10" t="s">
        <v>153</v>
      </c>
      <c r="C86" s="19">
        <v>3</v>
      </c>
      <c r="D86" s="19">
        <v>6</v>
      </c>
      <c r="E86" s="19">
        <v>3</v>
      </c>
      <c r="F86" s="19">
        <v>10</v>
      </c>
      <c r="G86" s="17">
        <f>F86+E86+D86+C86</f>
        <v>22</v>
      </c>
      <c r="H86" s="19">
        <v>20</v>
      </c>
      <c r="I86" s="19">
        <v>0</v>
      </c>
      <c r="J86" s="19">
        <v>0</v>
      </c>
      <c r="K86" s="19">
        <v>0</v>
      </c>
      <c r="L86" s="17">
        <f>K86+J86+I86+H86</f>
        <v>20</v>
      </c>
      <c r="M86" s="18">
        <f>L86+G86</f>
        <v>42</v>
      </c>
      <c r="N86" s="5">
        <v>13</v>
      </c>
      <c r="O86" s="7">
        <f>M86/150</f>
        <v>0.28</v>
      </c>
      <c r="P86" s="14" t="s">
        <v>185</v>
      </c>
      <c r="Q86" s="11" t="s">
        <v>418</v>
      </c>
      <c r="R86" s="11" t="s">
        <v>251</v>
      </c>
      <c r="S86" s="11" t="s">
        <v>242</v>
      </c>
      <c r="T86" s="12" t="s">
        <v>212</v>
      </c>
      <c r="U86" s="5">
        <v>10</v>
      </c>
    </row>
    <row r="87" spans="1:21" ht="15">
      <c r="A87" s="3">
        <v>17</v>
      </c>
      <c r="B87" s="10" t="s">
        <v>161</v>
      </c>
      <c r="C87" s="19">
        <v>2</v>
      </c>
      <c r="D87" s="19">
        <v>6</v>
      </c>
      <c r="E87" s="19">
        <v>3</v>
      </c>
      <c r="F87" s="19">
        <v>15</v>
      </c>
      <c r="G87" s="17">
        <f>F87+E87+D87+C87</f>
        <v>26</v>
      </c>
      <c r="H87" s="19">
        <v>0</v>
      </c>
      <c r="I87" s="19">
        <v>0</v>
      </c>
      <c r="J87" s="19">
        <v>15</v>
      </c>
      <c r="K87" s="19">
        <v>0</v>
      </c>
      <c r="L87" s="17">
        <f>K87+J87+I87+H87</f>
        <v>15</v>
      </c>
      <c r="M87" s="18">
        <f>L87+G87</f>
        <v>41</v>
      </c>
      <c r="N87" s="5">
        <v>14</v>
      </c>
      <c r="O87" s="7">
        <f>M87/150</f>
        <v>0.2733333333333333</v>
      </c>
      <c r="P87" s="14" t="s">
        <v>185</v>
      </c>
      <c r="Q87" s="11" t="s">
        <v>400</v>
      </c>
      <c r="R87" s="11" t="s">
        <v>222</v>
      </c>
      <c r="S87" s="11" t="s">
        <v>223</v>
      </c>
      <c r="T87" s="12" t="s">
        <v>191</v>
      </c>
      <c r="U87" s="5">
        <v>10</v>
      </c>
    </row>
    <row r="88" spans="1:21" ht="15">
      <c r="A88" s="4">
        <v>18</v>
      </c>
      <c r="B88" s="10" t="s">
        <v>132</v>
      </c>
      <c r="C88" s="19">
        <v>1</v>
      </c>
      <c r="D88" s="19">
        <v>12</v>
      </c>
      <c r="E88" s="19">
        <v>6</v>
      </c>
      <c r="F88" s="19">
        <v>5</v>
      </c>
      <c r="G88" s="17">
        <f>F88+E88+D88+C88</f>
        <v>24</v>
      </c>
      <c r="H88" s="19">
        <v>0</v>
      </c>
      <c r="I88" s="19">
        <v>0</v>
      </c>
      <c r="J88" s="19">
        <v>15</v>
      </c>
      <c r="K88" s="19">
        <v>0</v>
      </c>
      <c r="L88" s="17">
        <f>K88+J88+I88+H88</f>
        <v>15</v>
      </c>
      <c r="M88" s="18">
        <f>L88+G88</f>
        <v>39</v>
      </c>
      <c r="N88" s="5">
        <v>15</v>
      </c>
      <c r="O88" s="7">
        <f>M88/150</f>
        <v>0.26</v>
      </c>
      <c r="P88" s="14" t="s">
        <v>185</v>
      </c>
      <c r="Q88" s="11" t="s">
        <v>454</v>
      </c>
      <c r="R88" s="11" t="s">
        <v>455</v>
      </c>
      <c r="S88" s="11" t="s">
        <v>216</v>
      </c>
      <c r="T88" s="12" t="s">
        <v>217</v>
      </c>
      <c r="U88" s="5">
        <v>10</v>
      </c>
    </row>
    <row r="89" spans="1:21" ht="15">
      <c r="A89" s="3">
        <v>19</v>
      </c>
      <c r="B89" s="10" t="s">
        <v>162</v>
      </c>
      <c r="C89" s="19">
        <v>2</v>
      </c>
      <c r="D89" s="19">
        <v>16</v>
      </c>
      <c r="E89" s="19">
        <v>0</v>
      </c>
      <c r="F89" s="19">
        <v>5</v>
      </c>
      <c r="G89" s="17">
        <f>F89+E89+D89+C89</f>
        <v>23</v>
      </c>
      <c r="H89" s="19">
        <v>0</v>
      </c>
      <c r="I89" s="19">
        <v>0</v>
      </c>
      <c r="J89" s="19">
        <v>15</v>
      </c>
      <c r="K89" s="19">
        <v>0</v>
      </c>
      <c r="L89" s="17">
        <f>K89+J89+I89+H89</f>
        <v>15</v>
      </c>
      <c r="M89" s="18">
        <f>L89+G89</f>
        <v>38</v>
      </c>
      <c r="N89" s="5">
        <v>16</v>
      </c>
      <c r="O89" s="7">
        <f>M89/150</f>
        <v>0.25333333333333335</v>
      </c>
      <c r="P89" s="14" t="s">
        <v>185</v>
      </c>
      <c r="Q89" s="12" t="s">
        <v>397</v>
      </c>
      <c r="R89" s="12" t="s">
        <v>398</v>
      </c>
      <c r="S89" s="12" t="s">
        <v>230</v>
      </c>
      <c r="T89" s="12" t="s">
        <v>399</v>
      </c>
      <c r="U89" s="5">
        <v>10</v>
      </c>
    </row>
    <row r="90" spans="1:21" ht="15">
      <c r="A90" s="4">
        <v>20</v>
      </c>
      <c r="B90" s="10" t="s">
        <v>140</v>
      </c>
      <c r="C90" s="19">
        <v>2</v>
      </c>
      <c r="D90" s="19">
        <v>8</v>
      </c>
      <c r="E90" s="19">
        <v>3</v>
      </c>
      <c r="F90" s="19">
        <v>10</v>
      </c>
      <c r="G90" s="17">
        <f>F90+E90+D90+C90</f>
        <v>23</v>
      </c>
      <c r="H90" s="19">
        <v>0</v>
      </c>
      <c r="I90" s="19">
        <v>0</v>
      </c>
      <c r="J90" s="19">
        <v>15</v>
      </c>
      <c r="K90" s="19">
        <v>0</v>
      </c>
      <c r="L90" s="17">
        <f>K90+J90+I90+H90</f>
        <v>15</v>
      </c>
      <c r="M90" s="18">
        <f>L90+G90</f>
        <v>38</v>
      </c>
      <c r="N90" s="5">
        <v>16</v>
      </c>
      <c r="O90" s="7">
        <f>M90/150</f>
        <v>0.25333333333333335</v>
      </c>
      <c r="P90" s="14" t="s">
        <v>185</v>
      </c>
      <c r="Q90" s="11" t="s">
        <v>441</v>
      </c>
      <c r="R90" s="11" t="s">
        <v>339</v>
      </c>
      <c r="S90" s="11" t="s">
        <v>442</v>
      </c>
      <c r="T90" s="12" t="s">
        <v>247</v>
      </c>
      <c r="U90" s="5">
        <v>10</v>
      </c>
    </row>
    <row r="91" spans="1:21" ht="15">
      <c r="A91" s="3">
        <v>21</v>
      </c>
      <c r="B91" s="10" t="s">
        <v>146</v>
      </c>
      <c r="C91" s="19">
        <v>2</v>
      </c>
      <c r="D91" s="19">
        <v>10</v>
      </c>
      <c r="E91" s="19">
        <v>0</v>
      </c>
      <c r="F91" s="19">
        <v>10</v>
      </c>
      <c r="G91" s="17">
        <f>F91+E91+D91+C91</f>
        <v>22</v>
      </c>
      <c r="H91" s="19">
        <v>0</v>
      </c>
      <c r="I91" s="19">
        <v>5</v>
      </c>
      <c r="J91" s="19">
        <v>0</v>
      </c>
      <c r="K91" s="19">
        <v>10</v>
      </c>
      <c r="L91" s="17">
        <f>K91+J91+I91+H91</f>
        <v>15</v>
      </c>
      <c r="M91" s="18">
        <f>L91+G91</f>
        <v>37</v>
      </c>
      <c r="N91" s="5">
        <v>17</v>
      </c>
      <c r="O91" s="7">
        <f>M91/150</f>
        <v>0.24666666666666667</v>
      </c>
      <c r="P91" s="14" t="s">
        <v>185</v>
      </c>
      <c r="Q91" s="11" t="s">
        <v>431</v>
      </c>
      <c r="R91" s="11" t="s">
        <v>432</v>
      </c>
      <c r="S91" s="11" t="s">
        <v>408</v>
      </c>
      <c r="T91" s="12" t="s">
        <v>212</v>
      </c>
      <c r="U91" s="5">
        <v>10</v>
      </c>
    </row>
    <row r="92" spans="1:21" ht="15">
      <c r="A92" s="4">
        <v>22</v>
      </c>
      <c r="B92" s="10" t="s">
        <v>145</v>
      </c>
      <c r="C92" s="19">
        <v>3</v>
      </c>
      <c r="D92" s="19">
        <v>14</v>
      </c>
      <c r="E92" s="19">
        <v>3</v>
      </c>
      <c r="F92" s="19">
        <v>5</v>
      </c>
      <c r="G92" s="17">
        <f>F92+E92+D92+C92</f>
        <v>25</v>
      </c>
      <c r="H92" s="19">
        <v>5</v>
      </c>
      <c r="I92" s="19">
        <v>5</v>
      </c>
      <c r="J92" s="19">
        <v>0</v>
      </c>
      <c r="K92" s="19">
        <v>0</v>
      </c>
      <c r="L92" s="17">
        <f>K92+J92+I92+H92</f>
        <v>10</v>
      </c>
      <c r="M92" s="18">
        <f>L92+G92</f>
        <v>35</v>
      </c>
      <c r="N92" s="5">
        <v>18</v>
      </c>
      <c r="O92" s="7">
        <f>M92/150</f>
        <v>0.23333333333333334</v>
      </c>
      <c r="P92" s="14" t="s">
        <v>185</v>
      </c>
      <c r="Q92" s="12" t="s">
        <v>433</v>
      </c>
      <c r="R92" s="12" t="s">
        <v>434</v>
      </c>
      <c r="S92" s="12" t="s">
        <v>364</v>
      </c>
      <c r="T92" s="12" t="s">
        <v>191</v>
      </c>
      <c r="U92" s="5">
        <v>10</v>
      </c>
    </row>
    <row r="93" spans="1:21" ht="15">
      <c r="A93" s="3">
        <v>23</v>
      </c>
      <c r="B93" s="10" t="s">
        <v>182</v>
      </c>
      <c r="C93" s="19">
        <v>2</v>
      </c>
      <c r="D93" s="19">
        <v>4</v>
      </c>
      <c r="E93" s="19">
        <v>3</v>
      </c>
      <c r="F93" s="19">
        <v>10</v>
      </c>
      <c r="G93" s="17">
        <f>F93+E93+D93+C93</f>
        <v>19</v>
      </c>
      <c r="H93" s="19">
        <v>0</v>
      </c>
      <c r="I93" s="19">
        <v>0</v>
      </c>
      <c r="J93" s="19">
        <v>15</v>
      </c>
      <c r="K93" s="19">
        <v>0</v>
      </c>
      <c r="L93" s="17">
        <f>K93+J93+I93+H93</f>
        <v>15</v>
      </c>
      <c r="M93" s="18">
        <f>L93+G93</f>
        <v>34</v>
      </c>
      <c r="N93" s="5">
        <v>19</v>
      </c>
      <c r="O93" s="7">
        <f>M93/150</f>
        <v>0.22666666666666666</v>
      </c>
      <c r="P93" s="14" t="s">
        <v>185</v>
      </c>
      <c r="Q93" s="11" t="s">
        <v>365</v>
      </c>
      <c r="R93" s="11" t="s">
        <v>208</v>
      </c>
      <c r="S93" s="11" t="s">
        <v>230</v>
      </c>
      <c r="T93" s="12" t="s">
        <v>217</v>
      </c>
      <c r="U93" s="5">
        <v>10</v>
      </c>
    </row>
    <row r="94" spans="1:21" ht="15">
      <c r="A94" s="4">
        <v>24</v>
      </c>
      <c r="B94" s="10" t="s">
        <v>170</v>
      </c>
      <c r="C94" s="19">
        <v>3</v>
      </c>
      <c r="D94" s="19">
        <v>14</v>
      </c>
      <c r="E94" s="19">
        <v>3</v>
      </c>
      <c r="F94" s="19">
        <v>10</v>
      </c>
      <c r="G94" s="17">
        <f>F94+E94+D94+C94</f>
        <v>30</v>
      </c>
      <c r="H94" s="19">
        <v>0</v>
      </c>
      <c r="I94" s="19">
        <v>0</v>
      </c>
      <c r="J94" s="19">
        <v>0</v>
      </c>
      <c r="K94" s="19">
        <v>3</v>
      </c>
      <c r="L94" s="17">
        <f>K94+J94+I94+H94</f>
        <v>3</v>
      </c>
      <c r="M94" s="18">
        <f>L94+G94</f>
        <v>33</v>
      </c>
      <c r="N94" s="5">
        <v>20</v>
      </c>
      <c r="O94" s="7">
        <f>M94/150</f>
        <v>0.22</v>
      </c>
      <c r="P94" s="14" t="s">
        <v>185</v>
      </c>
      <c r="Q94" s="11" t="s">
        <v>382</v>
      </c>
      <c r="R94" s="11" t="s">
        <v>325</v>
      </c>
      <c r="S94" s="11" t="s">
        <v>383</v>
      </c>
      <c r="T94" s="12" t="s">
        <v>191</v>
      </c>
      <c r="U94" s="5">
        <v>10</v>
      </c>
    </row>
    <row r="95" spans="1:21" ht="15">
      <c r="A95" s="3">
        <v>25</v>
      </c>
      <c r="B95" s="10" t="s">
        <v>163</v>
      </c>
      <c r="C95" s="19">
        <v>1</v>
      </c>
      <c r="D95" s="19">
        <v>8</v>
      </c>
      <c r="E95" s="19">
        <v>3</v>
      </c>
      <c r="F95" s="19">
        <v>5</v>
      </c>
      <c r="G95" s="17">
        <f>F95+E95+D95+C95</f>
        <v>17</v>
      </c>
      <c r="H95" s="19">
        <v>0</v>
      </c>
      <c r="I95" s="19">
        <v>0</v>
      </c>
      <c r="J95" s="19">
        <v>15</v>
      </c>
      <c r="K95" s="19">
        <v>0</v>
      </c>
      <c r="L95" s="17">
        <f>K95+J95+I95+H95</f>
        <v>15</v>
      </c>
      <c r="M95" s="18">
        <f>L95+G95</f>
        <v>32</v>
      </c>
      <c r="N95" s="5">
        <v>21</v>
      </c>
      <c r="O95" s="7">
        <f>M95/150</f>
        <v>0.21333333333333335</v>
      </c>
      <c r="P95" s="14" t="s">
        <v>185</v>
      </c>
      <c r="Q95" s="12" t="s">
        <v>396</v>
      </c>
      <c r="R95" s="12" t="s">
        <v>339</v>
      </c>
      <c r="S95" s="12" t="s">
        <v>242</v>
      </c>
      <c r="T95" s="12" t="s">
        <v>301</v>
      </c>
      <c r="U95" s="5">
        <v>10</v>
      </c>
    </row>
    <row r="96" spans="1:21" ht="15">
      <c r="A96" s="4">
        <v>26</v>
      </c>
      <c r="B96" s="10" t="s">
        <v>135</v>
      </c>
      <c r="C96" s="19">
        <v>2</v>
      </c>
      <c r="D96" s="19">
        <v>8</v>
      </c>
      <c r="E96" s="19">
        <v>0</v>
      </c>
      <c r="F96" s="19">
        <v>5</v>
      </c>
      <c r="G96" s="17">
        <f>F96+E96+D96+C96</f>
        <v>15</v>
      </c>
      <c r="H96" s="19">
        <v>0</v>
      </c>
      <c r="I96" s="19">
        <v>0</v>
      </c>
      <c r="J96" s="19">
        <v>15</v>
      </c>
      <c r="K96" s="19">
        <v>0</v>
      </c>
      <c r="L96" s="17">
        <f>K96+J96+I96+H96</f>
        <v>15</v>
      </c>
      <c r="M96" s="18">
        <f>L96+G96</f>
        <v>30</v>
      </c>
      <c r="N96" s="5">
        <v>22</v>
      </c>
      <c r="O96" s="7">
        <f>M96/150</f>
        <v>0.2</v>
      </c>
      <c r="P96" s="14" t="s">
        <v>185</v>
      </c>
      <c r="Q96" s="11" t="s">
        <v>449</v>
      </c>
      <c r="R96" s="11" t="s">
        <v>288</v>
      </c>
      <c r="S96" s="11" t="s">
        <v>230</v>
      </c>
      <c r="T96" s="12" t="s">
        <v>260</v>
      </c>
      <c r="U96" s="5">
        <v>10</v>
      </c>
    </row>
    <row r="97" spans="1:21" ht="15">
      <c r="A97" s="3">
        <v>27</v>
      </c>
      <c r="B97" s="10" t="s">
        <v>151</v>
      </c>
      <c r="C97" s="19">
        <v>3</v>
      </c>
      <c r="D97" s="19">
        <v>12</v>
      </c>
      <c r="E97" s="19">
        <v>0</v>
      </c>
      <c r="F97" s="19">
        <v>15</v>
      </c>
      <c r="G97" s="17">
        <f>F97+E97+D97+C97</f>
        <v>30</v>
      </c>
      <c r="H97" s="19">
        <v>0</v>
      </c>
      <c r="I97" s="19">
        <v>0</v>
      </c>
      <c r="J97" s="19">
        <v>0</v>
      </c>
      <c r="K97" s="19">
        <v>0</v>
      </c>
      <c r="L97" s="17">
        <f>K97+J97+I97+H97</f>
        <v>0</v>
      </c>
      <c r="M97" s="18">
        <f>L97+G97</f>
        <v>30</v>
      </c>
      <c r="N97" s="5">
        <v>22</v>
      </c>
      <c r="O97" s="7">
        <f>M97/150</f>
        <v>0.2</v>
      </c>
      <c r="P97" s="14" t="s">
        <v>185</v>
      </c>
      <c r="Q97" s="11" t="s">
        <v>423</v>
      </c>
      <c r="R97" s="11" t="s">
        <v>293</v>
      </c>
      <c r="S97" s="11" t="s">
        <v>424</v>
      </c>
      <c r="T97" s="12" t="s">
        <v>260</v>
      </c>
      <c r="U97" s="5">
        <v>10</v>
      </c>
    </row>
    <row r="98" spans="1:21" ht="15">
      <c r="A98" s="4">
        <v>28</v>
      </c>
      <c r="B98" s="10" t="s">
        <v>136</v>
      </c>
      <c r="C98" s="19">
        <v>3</v>
      </c>
      <c r="D98" s="19">
        <v>8</v>
      </c>
      <c r="E98" s="19">
        <v>3</v>
      </c>
      <c r="F98" s="19">
        <v>0</v>
      </c>
      <c r="G98" s="17">
        <f>F98+E98+D98+C98</f>
        <v>14</v>
      </c>
      <c r="H98" s="19">
        <v>0</v>
      </c>
      <c r="I98" s="19">
        <v>0</v>
      </c>
      <c r="J98" s="19">
        <v>15</v>
      </c>
      <c r="K98" s="19">
        <v>0</v>
      </c>
      <c r="L98" s="17">
        <f>K98+J98+I98+H98</f>
        <v>15</v>
      </c>
      <c r="M98" s="18">
        <f>L98+G98</f>
        <v>29</v>
      </c>
      <c r="N98" s="5">
        <v>23</v>
      </c>
      <c r="O98" s="7">
        <f>M98/150</f>
        <v>0.19333333333333333</v>
      </c>
      <c r="P98" s="14" t="s">
        <v>185</v>
      </c>
      <c r="Q98" s="12" t="s">
        <v>448</v>
      </c>
      <c r="R98" s="12" t="s">
        <v>275</v>
      </c>
      <c r="S98" s="12" t="s">
        <v>239</v>
      </c>
      <c r="T98" s="12" t="s">
        <v>191</v>
      </c>
      <c r="U98" s="5">
        <v>10</v>
      </c>
    </row>
    <row r="99" spans="1:21" ht="15">
      <c r="A99" s="3">
        <v>29</v>
      </c>
      <c r="B99" s="10" t="s">
        <v>176</v>
      </c>
      <c r="C99" s="19">
        <v>2</v>
      </c>
      <c r="D99" s="19">
        <v>12</v>
      </c>
      <c r="E99" s="19">
        <v>0</v>
      </c>
      <c r="F99" s="19">
        <v>10</v>
      </c>
      <c r="G99" s="17">
        <f>F99+E99+D99+C99</f>
        <v>24</v>
      </c>
      <c r="H99" s="19">
        <v>0</v>
      </c>
      <c r="I99" s="19">
        <v>5</v>
      </c>
      <c r="J99" s="19">
        <v>0</v>
      </c>
      <c r="K99" s="19">
        <v>0</v>
      </c>
      <c r="L99" s="17">
        <f>K99+J99+I99+H99</f>
        <v>5</v>
      </c>
      <c r="M99" s="18">
        <f>L99+G99</f>
        <v>29</v>
      </c>
      <c r="N99" s="5">
        <v>23</v>
      </c>
      <c r="O99" s="7">
        <f>M99/150</f>
        <v>0.19333333333333333</v>
      </c>
      <c r="P99" s="14" t="s">
        <v>185</v>
      </c>
      <c r="Q99" s="11" t="s">
        <v>371</v>
      </c>
      <c r="R99" s="11" t="s">
        <v>211</v>
      </c>
      <c r="S99" s="11" t="s">
        <v>372</v>
      </c>
      <c r="T99" s="12" t="s">
        <v>373</v>
      </c>
      <c r="U99" s="5">
        <v>10</v>
      </c>
    </row>
    <row r="100" spans="1:21" ht="15">
      <c r="A100" s="4">
        <v>30</v>
      </c>
      <c r="B100" s="10" t="s">
        <v>173</v>
      </c>
      <c r="C100" s="19">
        <v>2</v>
      </c>
      <c r="D100" s="19">
        <v>4</v>
      </c>
      <c r="E100" s="19">
        <v>0</v>
      </c>
      <c r="F100" s="19">
        <v>5</v>
      </c>
      <c r="G100" s="17">
        <f>F100+E100+D100+C100</f>
        <v>11</v>
      </c>
      <c r="H100" s="19">
        <v>0</v>
      </c>
      <c r="I100" s="19">
        <v>0</v>
      </c>
      <c r="J100" s="19">
        <v>15</v>
      </c>
      <c r="K100" s="19">
        <v>0</v>
      </c>
      <c r="L100" s="17">
        <f>K100+J100+I100+H100</f>
        <v>15</v>
      </c>
      <c r="M100" s="18">
        <f>L100+G100</f>
        <v>26</v>
      </c>
      <c r="N100" s="5">
        <v>24</v>
      </c>
      <c r="O100" s="7">
        <f>M100/150</f>
        <v>0.17333333333333334</v>
      </c>
      <c r="P100" s="14" t="s">
        <v>185</v>
      </c>
      <c r="Q100" s="11" t="s">
        <v>377</v>
      </c>
      <c r="R100" s="11" t="s">
        <v>378</v>
      </c>
      <c r="S100" s="11" t="s">
        <v>379</v>
      </c>
      <c r="T100" s="12" t="s">
        <v>212</v>
      </c>
      <c r="U100" s="5">
        <v>10</v>
      </c>
    </row>
    <row r="101" spans="1:21" ht="15">
      <c r="A101" s="3">
        <v>31</v>
      </c>
      <c r="B101" s="10" t="s">
        <v>169</v>
      </c>
      <c r="C101" s="19">
        <v>3</v>
      </c>
      <c r="D101" s="19">
        <v>10</v>
      </c>
      <c r="E101" s="19">
        <v>3</v>
      </c>
      <c r="F101" s="19">
        <v>10</v>
      </c>
      <c r="G101" s="17">
        <f>F101+E101+D101+C101</f>
        <v>26</v>
      </c>
      <c r="H101" s="19">
        <v>0</v>
      </c>
      <c r="I101" s="19">
        <v>0</v>
      </c>
      <c r="J101" s="19">
        <v>0</v>
      </c>
      <c r="K101" s="19">
        <v>0</v>
      </c>
      <c r="L101" s="17">
        <f>K101+J101+I101+H101</f>
        <v>0</v>
      </c>
      <c r="M101" s="18">
        <f>L101+G101</f>
        <v>26</v>
      </c>
      <c r="N101" s="5">
        <v>24</v>
      </c>
      <c r="O101" s="7">
        <f>M101/150</f>
        <v>0.17333333333333334</v>
      </c>
      <c r="P101" s="14" t="s">
        <v>185</v>
      </c>
      <c r="Q101" s="12" t="s">
        <v>267</v>
      </c>
      <c r="R101" s="12" t="s">
        <v>288</v>
      </c>
      <c r="S101" s="12" t="s">
        <v>268</v>
      </c>
      <c r="T101" s="12" t="s">
        <v>191</v>
      </c>
      <c r="U101" s="5">
        <v>10</v>
      </c>
    </row>
    <row r="102" spans="1:21" ht="15">
      <c r="A102" s="4">
        <v>32</v>
      </c>
      <c r="B102" s="10" t="s">
        <v>152</v>
      </c>
      <c r="C102" s="19">
        <v>2</v>
      </c>
      <c r="D102" s="19">
        <v>10</v>
      </c>
      <c r="E102" s="19">
        <v>3</v>
      </c>
      <c r="F102" s="19">
        <v>5</v>
      </c>
      <c r="G102" s="17">
        <f>F102+E102+D102+C102</f>
        <v>20</v>
      </c>
      <c r="H102" s="19">
        <v>5</v>
      </c>
      <c r="I102" s="19">
        <v>0</v>
      </c>
      <c r="J102" s="19">
        <v>0</v>
      </c>
      <c r="K102" s="19">
        <v>0</v>
      </c>
      <c r="L102" s="17">
        <f>K102+J102+I102+H102</f>
        <v>5</v>
      </c>
      <c r="M102" s="18">
        <f>L102+G102</f>
        <v>25</v>
      </c>
      <c r="N102" s="5">
        <v>25</v>
      </c>
      <c r="O102" s="7">
        <f>M102/150</f>
        <v>0.16666666666666666</v>
      </c>
      <c r="P102" s="14" t="s">
        <v>185</v>
      </c>
      <c r="Q102" s="11" t="s">
        <v>419</v>
      </c>
      <c r="R102" s="11" t="s">
        <v>420</v>
      </c>
      <c r="S102" s="11" t="s">
        <v>421</v>
      </c>
      <c r="T102" s="12" t="s">
        <v>422</v>
      </c>
      <c r="U102" s="5">
        <v>10</v>
      </c>
    </row>
    <row r="103" spans="1:21" ht="15">
      <c r="A103" s="3">
        <v>33</v>
      </c>
      <c r="B103" s="10" t="s">
        <v>164</v>
      </c>
      <c r="C103" s="19">
        <v>3</v>
      </c>
      <c r="D103" s="19">
        <v>8</v>
      </c>
      <c r="E103" s="19">
        <v>3</v>
      </c>
      <c r="F103" s="19">
        <v>5</v>
      </c>
      <c r="G103" s="17">
        <f>F103+E103+D103+C103</f>
        <v>19</v>
      </c>
      <c r="H103" s="19">
        <v>0</v>
      </c>
      <c r="I103" s="19">
        <v>0</v>
      </c>
      <c r="J103" s="19">
        <v>5</v>
      </c>
      <c r="K103" s="19">
        <v>0</v>
      </c>
      <c r="L103" s="17">
        <f>K103+J103+I103+H103</f>
        <v>5</v>
      </c>
      <c r="M103" s="18">
        <f>L103+G103</f>
        <v>24</v>
      </c>
      <c r="N103" s="5">
        <v>26</v>
      </c>
      <c r="O103" s="7">
        <f>M103/150</f>
        <v>0.16</v>
      </c>
      <c r="P103" s="14" t="s">
        <v>185</v>
      </c>
      <c r="Q103" s="11" t="s">
        <v>393</v>
      </c>
      <c r="R103" s="11" t="s">
        <v>394</v>
      </c>
      <c r="S103" s="11" t="s">
        <v>395</v>
      </c>
      <c r="T103" s="12" t="s">
        <v>202</v>
      </c>
      <c r="U103" s="5">
        <v>10</v>
      </c>
    </row>
    <row r="104" spans="1:21" ht="15">
      <c r="A104" s="4">
        <v>34</v>
      </c>
      <c r="B104" s="10" t="s">
        <v>180</v>
      </c>
      <c r="C104" s="19">
        <v>3</v>
      </c>
      <c r="D104" s="19">
        <v>6</v>
      </c>
      <c r="E104" s="19">
        <v>0</v>
      </c>
      <c r="F104" s="19">
        <v>0</v>
      </c>
      <c r="G104" s="17">
        <f>F104+E104+D104+C104</f>
        <v>9</v>
      </c>
      <c r="H104" s="19">
        <v>0</v>
      </c>
      <c r="I104" s="19">
        <v>15</v>
      </c>
      <c r="J104" s="19">
        <v>0</v>
      </c>
      <c r="K104" s="19">
        <v>0</v>
      </c>
      <c r="L104" s="17">
        <f>K104+J104+I104+H104</f>
        <v>15</v>
      </c>
      <c r="M104" s="18">
        <f>L104+G104</f>
        <v>24</v>
      </c>
      <c r="N104" s="5">
        <v>26</v>
      </c>
      <c r="O104" s="7">
        <f>M104/150</f>
        <v>0.16</v>
      </c>
      <c r="P104" s="14" t="s">
        <v>185</v>
      </c>
      <c r="Q104" s="12" t="s">
        <v>367</v>
      </c>
      <c r="R104" s="12" t="s">
        <v>251</v>
      </c>
      <c r="S104" s="12" t="s">
        <v>242</v>
      </c>
      <c r="T104" s="12" t="s">
        <v>295</v>
      </c>
      <c r="U104" s="5">
        <v>10</v>
      </c>
    </row>
    <row r="105" spans="1:21" ht="15">
      <c r="A105" s="3">
        <v>35</v>
      </c>
      <c r="B105" s="10" t="s">
        <v>181</v>
      </c>
      <c r="C105" s="19">
        <v>2</v>
      </c>
      <c r="D105" s="19">
        <v>8</v>
      </c>
      <c r="E105" s="19">
        <v>3</v>
      </c>
      <c r="F105" s="19">
        <v>10</v>
      </c>
      <c r="G105" s="17">
        <f>F105+E105+D105+C105</f>
        <v>23</v>
      </c>
      <c r="H105" s="19">
        <v>0</v>
      </c>
      <c r="I105" s="19">
        <v>0</v>
      </c>
      <c r="J105" s="19">
        <v>0</v>
      </c>
      <c r="K105" s="19">
        <v>0</v>
      </c>
      <c r="L105" s="17">
        <f>K105+J105+I105+H105</f>
        <v>0</v>
      </c>
      <c r="M105" s="18">
        <f>L105+G105</f>
        <v>23</v>
      </c>
      <c r="N105" s="5">
        <v>27</v>
      </c>
      <c r="O105" s="7">
        <f>M105/150</f>
        <v>0.15333333333333332</v>
      </c>
      <c r="P105" s="14" t="s">
        <v>185</v>
      </c>
      <c r="Q105" s="11" t="s">
        <v>366</v>
      </c>
      <c r="R105" s="11" t="s">
        <v>344</v>
      </c>
      <c r="S105" s="11" t="s">
        <v>239</v>
      </c>
      <c r="T105" s="12" t="s">
        <v>247</v>
      </c>
      <c r="U105" s="5">
        <v>10</v>
      </c>
    </row>
    <row r="106" spans="1:21" ht="15">
      <c r="A106" s="4">
        <v>36</v>
      </c>
      <c r="B106" s="10" t="s">
        <v>155</v>
      </c>
      <c r="C106" s="19">
        <v>1</v>
      </c>
      <c r="D106" s="19">
        <v>12</v>
      </c>
      <c r="E106" s="19">
        <v>0</v>
      </c>
      <c r="F106" s="19">
        <v>5</v>
      </c>
      <c r="G106" s="17">
        <f>F106+E106+D106+C106</f>
        <v>18</v>
      </c>
      <c r="H106" s="19">
        <v>0</v>
      </c>
      <c r="I106" s="19">
        <v>0</v>
      </c>
      <c r="J106" s="19">
        <v>0</v>
      </c>
      <c r="K106" s="19">
        <v>0</v>
      </c>
      <c r="L106" s="17">
        <f>K106+J106+I106+H106</f>
        <v>0</v>
      </c>
      <c r="M106" s="18">
        <f>L106+G106</f>
        <v>18</v>
      </c>
      <c r="N106" s="5">
        <v>28</v>
      </c>
      <c r="O106" s="7">
        <f>M106/150</f>
        <v>0.12</v>
      </c>
      <c r="P106" s="14" t="s">
        <v>185</v>
      </c>
      <c r="Q106" s="11" t="s">
        <v>415</v>
      </c>
      <c r="R106" s="11" t="s">
        <v>341</v>
      </c>
      <c r="S106" s="11" t="s">
        <v>414</v>
      </c>
      <c r="T106" s="12" t="s">
        <v>270</v>
      </c>
      <c r="U106" s="5">
        <v>10</v>
      </c>
    </row>
    <row r="107" spans="1:21" ht="15">
      <c r="A107" s="3">
        <v>37</v>
      </c>
      <c r="B107" s="10" t="s">
        <v>143</v>
      </c>
      <c r="C107" s="19">
        <v>2</v>
      </c>
      <c r="D107" s="19">
        <v>6</v>
      </c>
      <c r="E107" s="19">
        <v>0</v>
      </c>
      <c r="F107" s="19">
        <v>10</v>
      </c>
      <c r="G107" s="17">
        <f>F107+E107+D107+C107</f>
        <v>18</v>
      </c>
      <c r="H107" s="19">
        <v>0</v>
      </c>
      <c r="I107" s="19">
        <v>0</v>
      </c>
      <c r="J107" s="19">
        <v>0</v>
      </c>
      <c r="K107" s="19">
        <v>0</v>
      </c>
      <c r="L107" s="17">
        <f>K107+J107+I107+H107</f>
        <v>0</v>
      </c>
      <c r="M107" s="18">
        <f>L107+G107</f>
        <v>18</v>
      </c>
      <c r="N107" s="5">
        <v>28</v>
      </c>
      <c r="O107" s="7">
        <f>M107/150</f>
        <v>0.12</v>
      </c>
      <c r="P107" s="14" t="s">
        <v>185</v>
      </c>
      <c r="Q107" s="12" t="s">
        <v>437</v>
      </c>
      <c r="R107" s="12" t="s">
        <v>227</v>
      </c>
      <c r="S107" s="12" t="s">
        <v>364</v>
      </c>
      <c r="T107" s="12" t="s">
        <v>247</v>
      </c>
      <c r="U107" s="5">
        <v>10</v>
      </c>
    </row>
    <row r="108" spans="1:21" ht="15">
      <c r="A108" s="4">
        <v>38</v>
      </c>
      <c r="B108" s="10" t="s">
        <v>174</v>
      </c>
      <c r="C108" s="19">
        <v>2</v>
      </c>
      <c r="D108" s="19">
        <v>0</v>
      </c>
      <c r="E108" s="19">
        <v>0</v>
      </c>
      <c r="F108" s="19">
        <v>15</v>
      </c>
      <c r="G108" s="17">
        <f>F108+E108+D108+C108</f>
        <v>17</v>
      </c>
      <c r="H108" s="19">
        <v>0</v>
      </c>
      <c r="I108" s="19">
        <v>0</v>
      </c>
      <c r="J108" s="19">
        <v>0</v>
      </c>
      <c r="K108" s="19">
        <v>0</v>
      </c>
      <c r="L108" s="17">
        <f>K108+J108+I108+H108</f>
        <v>0</v>
      </c>
      <c r="M108" s="18">
        <f>L108+G108</f>
        <v>17</v>
      </c>
      <c r="N108" s="5">
        <v>29</v>
      </c>
      <c r="O108" s="7">
        <f>M108/150</f>
        <v>0.11333333333333333</v>
      </c>
      <c r="P108" s="14" t="s">
        <v>185</v>
      </c>
      <c r="Q108" s="11" t="s">
        <v>376</v>
      </c>
      <c r="R108" s="11" t="s">
        <v>275</v>
      </c>
      <c r="S108" s="11" t="s">
        <v>335</v>
      </c>
      <c r="T108" s="12" t="s">
        <v>191</v>
      </c>
      <c r="U108" s="5">
        <v>10</v>
      </c>
    </row>
    <row r="109" spans="1:21" ht="15">
      <c r="A109" s="3">
        <v>39</v>
      </c>
      <c r="B109" s="10" t="s">
        <v>138</v>
      </c>
      <c r="C109" s="19">
        <v>2</v>
      </c>
      <c r="D109" s="19">
        <v>10</v>
      </c>
      <c r="E109" s="19">
        <v>0</v>
      </c>
      <c r="F109" s="19">
        <v>5</v>
      </c>
      <c r="G109" s="17">
        <f>F109+E109+D109+C109</f>
        <v>17</v>
      </c>
      <c r="H109" s="19">
        <v>0</v>
      </c>
      <c r="I109" s="19">
        <v>0</v>
      </c>
      <c r="J109" s="19">
        <v>0</v>
      </c>
      <c r="K109" s="19">
        <v>0</v>
      </c>
      <c r="L109" s="17">
        <f>K109+J109+I109+H109</f>
        <v>0</v>
      </c>
      <c r="M109" s="18">
        <f>L109+G109</f>
        <v>17</v>
      </c>
      <c r="N109" s="5">
        <v>29</v>
      </c>
      <c r="O109" s="7">
        <f>M109/150</f>
        <v>0.11333333333333333</v>
      </c>
      <c r="P109" s="14" t="s">
        <v>185</v>
      </c>
      <c r="Q109" s="11" t="s">
        <v>445</v>
      </c>
      <c r="R109" s="11" t="s">
        <v>446</v>
      </c>
      <c r="S109" s="11" t="s">
        <v>201</v>
      </c>
      <c r="T109" s="12" t="s">
        <v>270</v>
      </c>
      <c r="U109" s="5">
        <v>10</v>
      </c>
    </row>
    <row r="110" spans="1:21" ht="15">
      <c r="A110" s="4">
        <v>40</v>
      </c>
      <c r="B110" s="10" t="s">
        <v>157</v>
      </c>
      <c r="C110" s="19">
        <v>2</v>
      </c>
      <c r="D110" s="19">
        <v>4</v>
      </c>
      <c r="E110" s="19">
        <v>0</v>
      </c>
      <c r="F110" s="19">
        <v>10</v>
      </c>
      <c r="G110" s="17">
        <f>F110+E110+D110+C110</f>
        <v>16</v>
      </c>
      <c r="H110" s="19">
        <v>0</v>
      </c>
      <c r="I110" s="19">
        <v>0</v>
      </c>
      <c r="J110" s="19">
        <v>0</v>
      </c>
      <c r="K110" s="19">
        <v>0</v>
      </c>
      <c r="L110" s="17">
        <f>K110+J110+I110+H110</f>
        <v>0</v>
      </c>
      <c r="M110" s="18">
        <f>L110+G110</f>
        <v>16</v>
      </c>
      <c r="N110" s="5">
        <v>30</v>
      </c>
      <c r="O110" s="7">
        <f>M110/150</f>
        <v>0.10666666666666667</v>
      </c>
      <c r="P110" s="14" t="s">
        <v>185</v>
      </c>
      <c r="Q110" s="12" t="s">
        <v>410</v>
      </c>
      <c r="R110" s="12" t="s">
        <v>411</v>
      </c>
      <c r="S110" s="12" t="s">
        <v>228</v>
      </c>
      <c r="T110" s="12" t="s">
        <v>206</v>
      </c>
      <c r="U110" s="5">
        <v>10</v>
      </c>
    </row>
    <row r="111" spans="1:21" ht="15">
      <c r="A111" s="3">
        <v>41</v>
      </c>
      <c r="B111" s="10" t="s">
        <v>134</v>
      </c>
      <c r="C111" s="19">
        <v>3</v>
      </c>
      <c r="D111" s="19">
        <v>8</v>
      </c>
      <c r="E111" s="19">
        <v>0</v>
      </c>
      <c r="F111" s="19">
        <v>5</v>
      </c>
      <c r="G111" s="17">
        <f>F111+E111+D111+C111</f>
        <v>16</v>
      </c>
      <c r="H111" s="19">
        <v>0</v>
      </c>
      <c r="I111" s="19">
        <v>0</v>
      </c>
      <c r="J111" s="19">
        <v>0</v>
      </c>
      <c r="K111" s="19">
        <v>0</v>
      </c>
      <c r="L111" s="17">
        <f>K111+J111+I111+H111</f>
        <v>0</v>
      </c>
      <c r="M111" s="18">
        <f>L111+G111</f>
        <v>16</v>
      </c>
      <c r="N111" s="5">
        <v>30</v>
      </c>
      <c r="O111" s="7">
        <f>M111/150</f>
        <v>0.10666666666666667</v>
      </c>
      <c r="P111" s="14" t="s">
        <v>185</v>
      </c>
      <c r="Q111" s="11" t="s">
        <v>450</v>
      </c>
      <c r="R111" s="11" t="s">
        <v>451</v>
      </c>
      <c r="S111" s="11" t="s">
        <v>319</v>
      </c>
      <c r="T111" s="12" t="s">
        <v>337</v>
      </c>
      <c r="U111" s="5">
        <v>10</v>
      </c>
    </row>
    <row r="112" spans="1:21" ht="15">
      <c r="A112" s="4">
        <v>42</v>
      </c>
      <c r="B112" s="10" t="s">
        <v>158</v>
      </c>
      <c r="C112" s="19">
        <v>2</v>
      </c>
      <c r="D112" s="19">
        <v>8</v>
      </c>
      <c r="E112" s="19">
        <v>0</v>
      </c>
      <c r="F112" s="19">
        <v>5</v>
      </c>
      <c r="G112" s="17">
        <f>F112+E112+D112+C112</f>
        <v>15</v>
      </c>
      <c r="H112" s="19">
        <v>0</v>
      </c>
      <c r="I112" s="19">
        <v>0</v>
      </c>
      <c r="J112" s="19">
        <v>0</v>
      </c>
      <c r="K112" s="19">
        <v>0</v>
      </c>
      <c r="L112" s="17">
        <f>K112+J112+I112+H112</f>
        <v>0</v>
      </c>
      <c r="M112" s="18">
        <f>L112+G112</f>
        <v>15</v>
      </c>
      <c r="N112" s="5">
        <v>31</v>
      </c>
      <c r="O112" s="7">
        <f>M112/150</f>
        <v>0.1</v>
      </c>
      <c r="P112" s="14" t="s">
        <v>185</v>
      </c>
      <c r="Q112" s="11" t="s">
        <v>406</v>
      </c>
      <c r="R112" s="11" t="s">
        <v>407</v>
      </c>
      <c r="S112" s="11" t="s">
        <v>408</v>
      </c>
      <c r="T112" s="12" t="s">
        <v>409</v>
      </c>
      <c r="U112" s="5">
        <v>10</v>
      </c>
    </row>
    <row r="113" spans="1:21" ht="15">
      <c r="A113" s="3">
        <v>43</v>
      </c>
      <c r="B113" s="10" t="s">
        <v>156</v>
      </c>
      <c r="C113" s="19">
        <v>2</v>
      </c>
      <c r="D113" s="19">
        <v>4</v>
      </c>
      <c r="E113" s="19">
        <v>3</v>
      </c>
      <c r="F113" s="19">
        <v>5</v>
      </c>
      <c r="G113" s="17">
        <f>F113+E113+D113+C113</f>
        <v>14</v>
      </c>
      <c r="H113" s="19">
        <v>0</v>
      </c>
      <c r="I113" s="19">
        <v>0</v>
      </c>
      <c r="J113" s="19">
        <v>0</v>
      </c>
      <c r="K113" s="19">
        <v>0</v>
      </c>
      <c r="L113" s="17">
        <f>K113+J113+I113+H113</f>
        <v>0</v>
      </c>
      <c r="M113" s="18">
        <f>L113+G113</f>
        <v>14</v>
      </c>
      <c r="N113" s="5">
        <v>32</v>
      </c>
      <c r="O113" s="7">
        <f>M113/150</f>
        <v>0.09333333333333334</v>
      </c>
      <c r="P113" s="14" t="s">
        <v>185</v>
      </c>
      <c r="Q113" s="12" t="s">
        <v>412</v>
      </c>
      <c r="R113" s="12" t="s">
        <v>344</v>
      </c>
      <c r="S113" s="12" t="s">
        <v>413</v>
      </c>
      <c r="T113" s="12" t="s">
        <v>301</v>
      </c>
      <c r="U113" s="5">
        <v>10</v>
      </c>
    </row>
    <row r="114" spans="1:21" ht="15">
      <c r="A114" s="4">
        <v>44</v>
      </c>
      <c r="B114" s="10" t="s">
        <v>139</v>
      </c>
      <c r="C114" s="19">
        <v>2</v>
      </c>
      <c r="D114" s="19">
        <v>12</v>
      </c>
      <c r="E114" s="19">
        <v>0</v>
      </c>
      <c r="F114" s="19">
        <v>0</v>
      </c>
      <c r="G114" s="17">
        <f>F114+E114+D114+C114</f>
        <v>14</v>
      </c>
      <c r="H114" s="19">
        <v>0</v>
      </c>
      <c r="I114" s="19">
        <v>0</v>
      </c>
      <c r="J114" s="19">
        <v>0</v>
      </c>
      <c r="K114" s="19">
        <v>0</v>
      </c>
      <c r="L114" s="17">
        <f>K114+J114+I114+H114</f>
        <v>0</v>
      </c>
      <c r="M114" s="18">
        <f>L114+G114</f>
        <v>14</v>
      </c>
      <c r="N114" s="5">
        <v>32</v>
      </c>
      <c r="O114" s="7">
        <f>M114/150</f>
        <v>0.09333333333333334</v>
      </c>
      <c r="P114" s="14" t="s">
        <v>185</v>
      </c>
      <c r="Q114" s="11" t="s">
        <v>443</v>
      </c>
      <c r="R114" s="11" t="s">
        <v>444</v>
      </c>
      <c r="S114" s="11" t="s">
        <v>201</v>
      </c>
      <c r="T114" s="12" t="s">
        <v>247</v>
      </c>
      <c r="U114" s="5">
        <v>10</v>
      </c>
    </row>
    <row r="115" spans="1:21" ht="15">
      <c r="A115" s="3">
        <v>45</v>
      </c>
      <c r="B115" s="10" t="s">
        <v>160</v>
      </c>
      <c r="C115" s="19">
        <v>2</v>
      </c>
      <c r="D115" s="19">
        <v>10</v>
      </c>
      <c r="E115" s="19">
        <v>0</v>
      </c>
      <c r="F115" s="19">
        <v>0</v>
      </c>
      <c r="G115" s="17">
        <f>F115+E115+D115+C115</f>
        <v>12</v>
      </c>
      <c r="H115" s="19">
        <v>0</v>
      </c>
      <c r="I115" s="19">
        <v>0</v>
      </c>
      <c r="J115" s="19">
        <v>0</v>
      </c>
      <c r="K115" s="19">
        <v>0</v>
      </c>
      <c r="L115" s="17">
        <f>K115+J115+I115+H115</f>
        <v>0</v>
      </c>
      <c r="M115" s="18">
        <f>L115+G115</f>
        <v>12</v>
      </c>
      <c r="N115" s="5">
        <v>33</v>
      </c>
      <c r="O115" s="7">
        <f>M115/150</f>
        <v>0.08</v>
      </c>
      <c r="P115" s="14" t="s">
        <v>185</v>
      </c>
      <c r="Q115" s="11" t="s">
        <v>401</v>
      </c>
      <c r="R115" s="11" t="s">
        <v>402</v>
      </c>
      <c r="S115" s="11" t="s">
        <v>403</v>
      </c>
      <c r="T115" s="12" t="s">
        <v>404</v>
      </c>
      <c r="U115" s="5">
        <v>10</v>
      </c>
    </row>
    <row r="116" spans="1:21" ht="15">
      <c r="A116" s="4">
        <v>46</v>
      </c>
      <c r="B116" s="10" t="s">
        <v>142</v>
      </c>
      <c r="C116" s="19">
        <v>1</v>
      </c>
      <c r="D116" s="19">
        <v>8</v>
      </c>
      <c r="E116" s="19">
        <v>3</v>
      </c>
      <c r="F116" s="19">
        <v>0</v>
      </c>
      <c r="G116" s="17">
        <f>F116+E116+D116+C116</f>
        <v>12</v>
      </c>
      <c r="H116" s="19">
        <v>0</v>
      </c>
      <c r="I116" s="19">
        <v>0</v>
      </c>
      <c r="J116" s="19">
        <v>0</v>
      </c>
      <c r="K116" s="19">
        <v>0</v>
      </c>
      <c r="L116" s="17">
        <f>K116+J116+I116+H116</f>
        <v>0</v>
      </c>
      <c r="M116" s="18">
        <f>L116+G116</f>
        <v>12</v>
      </c>
      <c r="N116" s="5">
        <v>33</v>
      </c>
      <c r="O116" s="7">
        <f>M116/150</f>
        <v>0.08</v>
      </c>
      <c r="P116" s="14" t="s">
        <v>185</v>
      </c>
      <c r="Q116" s="12" t="s">
        <v>438</v>
      </c>
      <c r="R116" s="12" t="s">
        <v>227</v>
      </c>
      <c r="S116" s="12" t="s">
        <v>230</v>
      </c>
      <c r="T116" s="12" t="s">
        <v>191</v>
      </c>
      <c r="U116" s="5">
        <v>10</v>
      </c>
    </row>
    <row r="117" spans="1:21" ht="15">
      <c r="A117" s="3">
        <v>47</v>
      </c>
      <c r="B117" s="10" t="s">
        <v>133</v>
      </c>
      <c r="C117" s="19">
        <v>2</v>
      </c>
      <c r="D117" s="19">
        <v>10</v>
      </c>
      <c r="E117" s="19">
        <v>0</v>
      </c>
      <c r="F117" s="19">
        <v>0</v>
      </c>
      <c r="G117" s="17">
        <f>F117+E117+D117+C117</f>
        <v>12</v>
      </c>
      <c r="H117" s="19">
        <v>0</v>
      </c>
      <c r="I117" s="19">
        <v>0</v>
      </c>
      <c r="J117" s="19">
        <v>0</v>
      </c>
      <c r="K117" s="19">
        <v>0</v>
      </c>
      <c r="L117" s="17">
        <f>K117+J117+I117+H117</f>
        <v>0</v>
      </c>
      <c r="M117" s="18">
        <f>L117+G117</f>
        <v>12</v>
      </c>
      <c r="N117" s="5">
        <v>33</v>
      </c>
      <c r="O117" s="7">
        <f>M117/150</f>
        <v>0.08</v>
      </c>
      <c r="P117" s="14" t="s">
        <v>185</v>
      </c>
      <c r="Q117" s="11" t="s">
        <v>452</v>
      </c>
      <c r="R117" s="11" t="s">
        <v>453</v>
      </c>
      <c r="S117" s="11" t="s">
        <v>190</v>
      </c>
      <c r="T117" s="12" t="s">
        <v>260</v>
      </c>
      <c r="U117" s="5">
        <v>10</v>
      </c>
    </row>
    <row r="118" spans="1:21" ht="15">
      <c r="A118" s="4">
        <v>48</v>
      </c>
      <c r="B118" s="10" t="s">
        <v>178</v>
      </c>
      <c r="C118" s="19">
        <v>2</v>
      </c>
      <c r="D118" s="19">
        <v>4</v>
      </c>
      <c r="E118" s="19">
        <v>0</v>
      </c>
      <c r="F118" s="19">
        <v>5</v>
      </c>
      <c r="G118" s="17">
        <f>F118+E118+D118+C118</f>
        <v>11</v>
      </c>
      <c r="H118" s="19">
        <v>0</v>
      </c>
      <c r="I118" s="19">
        <v>0</v>
      </c>
      <c r="J118" s="19">
        <v>0</v>
      </c>
      <c r="K118" s="19">
        <v>0</v>
      </c>
      <c r="L118" s="17">
        <f>K118+J118+I118+H118</f>
        <v>0</v>
      </c>
      <c r="M118" s="18">
        <f>L118+G118</f>
        <v>11</v>
      </c>
      <c r="N118" s="5">
        <v>34</v>
      </c>
      <c r="O118" s="7">
        <f>M118/150</f>
        <v>0.07333333333333333</v>
      </c>
      <c r="P118" s="14" t="s">
        <v>185</v>
      </c>
      <c r="Q118" s="11" t="s">
        <v>369</v>
      </c>
      <c r="R118" s="11" t="s">
        <v>290</v>
      </c>
      <c r="S118" s="11" t="s">
        <v>194</v>
      </c>
      <c r="T118" s="12" t="s">
        <v>270</v>
      </c>
      <c r="U118" s="5">
        <v>10</v>
      </c>
    </row>
    <row r="119" spans="1:21" ht="15">
      <c r="A119" s="3">
        <v>49</v>
      </c>
      <c r="B119" s="10" t="s">
        <v>179</v>
      </c>
      <c r="C119" s="19">
        <v>3</v>
      </c>
      <c r="D119" s="19">
        <v>8</v>
      </c>
      <c r="E119" s="19">
        <v>0</v>
      </c>
      <c r="F119" s="19">
        <v>0</v>
      </c>
      <c r="G119" s="17">
        <f>F119+E119+D119+C119</f>
        <v>11</v>
      </c>
      <c r="H119" s="19">
        <v>0</v>
      </c>
      <c r="I119" s="19">
        <v>0</v>
      </c>
      <c r="J119" s="19">
        <v>0</v>
      </c>
      <c r="K119" s="19">
        <v>0</v>
      </c>
      <c r="L119" s="17">
        <f>K119+J119+I119+H119</f>
        <v>0</v>
      </c>
      <c r="M119" s="18">
        <f>L119+G119</f>
        <v>11</v>
      </c>
      <c r="N119" s="5">
        <v>34</v>
      </c>
      <c r="O119" s="7">
        <f>M119/150</f>
        <v>0.07333333333333333</v>
      </c>
      <c r="P119" s="14" t="s">
        <v>185</v>
      </c>
      <c r="Q119" s="11" t="s">
        <v>368</v>
      </c>
      <c r="R119" s="11" t="s">
        <v>288</v>
      </c>
      <c r="S119" s="11" t="s">
        <v>273</v>
      </c>
      <c r="T119" s="12" t="s">
        <v>337</v>
      </c>
      <c r="U119" s="5">
        <v>10</v>
      </c>
    </row>
    <row r="120" spans="1:21" ht="15">
      <c r="A120" s="4">
        <v>50</v>
      </c>
      <c r="B120" s="10" t="s">
        <v>141</v>
      </c>
      <c r="C120" s="19">
        <v>1</v>
      </c>
      <c r="D120" s="19">
        <v>4</v>
      </c>
      <c r="E120" s="19">
        <v>0</v>
      </c>
      <c r="F120" s="19">
        <v>5</v>
      </c>
      <c r="G120" s="17">
        <f>F120+E120+D120+C120</f>
        <v>10</v>
      </c>
      <c r="H120" s="19">
        <v>0</v>
      </c>
      <c r="I120" s="19">
        <v>0</v>
      </c>
      <c r="J120" s="19">
        <v>0</v>
      </c>
      <c r="K120" s="19">
        <v>0</v>
      </c>
      <c r="L120" s="17">
        <f>K120+J120+I120+H120</f>
        <v>0</v>
      </c>
      <c r="M120" s="18">
        <f>L120+G120</f>
        <v>10</v>
      </c>
      <c r="N120" s="5">
        <v>35</v>
      </c>
      <c r="O120" s="7">
        <f>M120/150</f>
        <v>0.06666666666666667</v>
      </c>
      <c r="P120" s="14" t="s">
        <v>185</v>
      </c>
      <c r="Q120" s="11" t="s">
        <v>439</v>
      </c>
      <c r="R120" s="11" t="s">
        <v>440</v>
      </c>
      <c r="S120" s="11" t="s">
        <v>228</v>
      </c>
      <c r="T120" s="12" t="s">
        <v>191</v>
      </c>
      <c r="U120" s="5">
        <v>10</v>
      </c>
    </row>
    <row r="121" spans="1:21" ht="15">
      <c r="A121" s="3">
        <v>51</v>
      </c>
      <c r="B121" s="10" t="s">
        <v>148</v>
      </c>
      <c r="C121" s="19">
        <v>1</v>
      </c>
      <c r="D121" s="19">
        <v>8</v>
      </c>
      <c r="E121" s="19">
        <v>0</v>
      </c>
      <c r="F121" s="19">
        <v>0</v>
      </c>
      <c r="G121" s="17">
        <f>F121+E121+D121+C121</f>
        <v>9</v>
      </c>
      <c r="H121" s="19">
        <v>0</v>
      </c>
      <c r="I121" s="19">
        <v>0</v>
      </c>
      <c r="J121" s="19">
        <v>0</v>
      </c>
      <c r="K121" s="19">
        <v>0</v>
      </c>
      <c r="L121" s="17">
        <f>K121+J121+I121+H121</f>
        <v>0</v>
      </c>
      <c r="M121" s="18">
        <f>L121+G121</f>
        <v>9</v>
      </c>
      <c r="N121" s="5">
        <v>36</v>
      </c>
      <c r="O121" s="7">
        <f>M121/150</f>
        <v>0.06</v>
      </c>
      <c r="P121" s="14" t="s">
        <v>185</v>
      </c>
      <c r="Q121" s="11" t="s">
        <v>427</v>
      </c>
      <c r="R121" s="11" t="s">
        <v>227</v>
      </c>
      <c r="S121" s="11" t="s">
        <v>249</v>
      </c>
      <c r="T121" s="12" t="s">
        <v>337</v>
      </c>
      <c r="U121" s="5">
        <v>10</v>
      </c>
    </row>
    <row r="122" spans="1:21" ht="15">
      <c r="A122" s="4">
        <v>52</v>
      </c>
      <c r="B122" s="10" t="s">
        <v>175</v>
      </c>
      <c r="C122" s="19">
        <v>2</v>
      </c>
      <c r="D122" s="19">
        <v>6</v>
      </c>
      <c r="E122" s="19">
        <v>0</v>
      </c>
      <c r="F122" s="19">
        <v>0</v>
      </c>
      <c r="G122" s="17">
        <f>F122+E122+D122+C122</f>
        <v>8</v>
      </c>
      <c r="H122" s="19">
        <v>0</v>
      </c>
      <c r="I122" s="19">
        <v>0</v>
      </c>
      <c r="J122" s="19">
        <v>0</v>
      </c>
      <c r="K122" s="19">
        <v>0</v>
      </c>
      <c r="L122" s="17">
        <f>K122+J122+I122+H122</f>
        <v>0</v>
      </c>
      <c r="M122" s="18">
        <f>L122+G122</f>
        <v>8</v>
      </c>
      <c r="N122" s="5">
        <v>37</v>
      </c>
      <c r="O122" s="7">
        <f>M122/150</f>
        <v>0.05333333333333334</v>
      </c>
      <c r="P122" s="14" t="s">
        <v>185</v>
      </c>
      <c r="Q122" s="11" t="s">
        <v>375</v>
      </c>
      <c r="R122" s="11" t="s">
        <v>374</v>
      </c>
      <c r="S122" s="11" t="s">
        <v>198</v>
      </c>
      <c r="T122" s="12" t="s">
        <v>301</v>
      </c>
      <c r="U122" s="5">
        <v>10</v>
      </c>
    </row>
    <row r="123" spans="1:21" ht="15">
      <c r="A123" s="3">
        <v>1</v>
      </c>
      <c r="B123" s="23" t="s">
        <v>45</v>
      </c>
      <c r="C123" s="24">
        <v>5</v>
      </c>
      <c r="D123" s="24">
        <v>14</v>
      </c>
      <c r="E123" s="24">
        <v>3</v>
      </c>
      <c r="F123" s="24">
        <v>15</v>
      </c>
      <c r="G123" s="24">
        <f aca="true" t="shared" si="0" ref="G123:G163">F123+E123+D123+C123</f>
        <v>37</v>
      </c>
      <c r="H123" s="24">
        <v>5</v>
      </c>
      <c r="I123" s="24">
        <v>22</v>
      </c>
      <c r="J123" s="24">
        <v>15</v>
      </c>
      <c r="K123" s="24">
        <v>10</v>
      </c>
      <c r="L123" s="24">
        <f aca="true" t="shared" si="1" ref="L123:L153">K123+J123+I123+H123</f>
        <v>52</v>
      </c>
      <c r="M123" s="25">
        <f aca="true" t="shared" si="2" ref="M123:M163">L123+G123</f>
        <v>89</v>
      </c>
      <c r="N123" s="23">
        <v>1</v>
      </c>
      <c r="O123" s="26">
        <f aca="true" t="shared" si="3" ref="O123:O163">M123/150</f>
        <v>0.5933333333333334</v>
      </c>
      <c r="P123" s="27" t="s">
        <v>187</v>
      </c>
      <c r="Q123" s="28" t="s">
        <v>472</v>
      </c>
      <c r="R123" s="28" t="s">
        <v>473</v>
      </c>
      <c r="S123" s="28" t="s">
        <v>319</v>
      </c>
      <c r="T123" s="29" t="s">
        <v>212</v>
      </c>
      <c r="U123" s="30">
        <v>11</v>
      </c>
    </row>
    <row r="124" spans="1:21" ht="15">
      <c r="A124" s="4">
        <v>2</v>
      </c>
      <c r="B124" s="23" t="s">
        <v>33</v>
      </c>
      <c r="C124" s="31">
        <v>4</v>
      </c>
      <c r="D124" s="31">
        <v>18</v>
      </c>
      <c r="E124" s="31">
        <v>6</v>
      </c>
      <c r="F124" s="31">
        <v>10</v>
      </c>
      <c r="G124" s="24">
        <f t="shared" si="0"/>
        <v>38</v>
      </c>
      <c r="H124" s="31">
        <v>10</v>
      </c>
      <c r="I124" s="31">
        <v>0</v>
      </c>
      <c r="J124" s="31">
        <v>15</v>
      </c>
      <c r="K124" s="31">
        <v>10</v>
      </c>
      <c r="L124" s="24">
        <f t="shared" si="1"/>
        <v>35</v>
      </c>
      <c r="M124" s="25">
        <f t="shared" si="2"/>
        <v>73</v>
      </c>
      <c r="N124" s="30">
        <v>2</v>
      </c>
      <c r="O124" s="26">
        <f t="shared" si="3"/>
        <v>0.4866666666666667</v>
      </c>
      <c r="P124" s="32" t="s">
        <v>186</v>
      </c>
      <c r="Q124" s="33" t="s">
        <v>498</v>
      </c>
      <c r="R124" s="33" t="s">
        <v>398</v>
      </c>
      <c r="S124" s="33" t="s">
        <v>190</v>
      </c>
      <c r="T124" s="34" t="s">
        <v>355</v>
      </c>
      <c r="U124" s="30">
        <v>11</v>
      </c>
    </row>
    <row r="125" spans="1:21" ht="15">
      <c r="A125" s="3">
        <v>3</v>
      </c>
      <c r="B125" s="23" t="s">
        <v>46</v>
      </c>
      <c r="C125" s="31">
        <v>4</v>
      </c>
      <c r="D125" s="31">
        <v>12</v>
      </c>
      <c r="E125" s="31">
        <v>3</v>
      </c>
      <c r="F125" s="31">
        <v>5</v>
      </c>
      <c r="G125" s="24">
        <f t="shared" si="0"/>
        <v>24</v>
      </c>
      <c r="H125" s="31">
        <v>20</v>
      </c>
      <c r="I125" s="31">
        <v>5</v>
      </c>
      <c r="J125" s="31">
        <v>15</v>
      </c>
      <c r="K125" s="31">
        <v>0</v>
      </c>
      <c r="L125" s="24">
        <f t="shared" si="1"/>
        <v>40</v>
      </c>
      <c r="M125" s="25">
        <f t="shared" si="2"/>
        <v>64</v>
      </c>
      <c r="N125" s="23">
        <v>3</v>
      </c>
      <c r="O125" s="26">
        <f t="shared" si="3"/>
        <v>0.4266666666666667</v>
      </c>
      <c r="P125" s="32" t="s">
        <v>186</v>
      </c>
      <c r="Q125" s="33" t="s">
        <v>470</v>
      </c>
      <c r="R125" s="33" t="s">
        <v>471</v>
      </c>
      <c r="S125" s="33" t="s">
        <v>249</v>
      </c>
      <c r="T125" s="34" t="s">
        <v>212</v>
      </c>
      <c r="U125" s="30">
        <v>11</v>
      </c>
    </row>
    <row r="126" spans="1:21" ht="15">
      <c r="A126" s="4">
        <v>4</v>
      </c>
      <c r="B126" s="23" t="s">
        <v>48</v>
      </c>
      <c r="C126" s="31">
        <v>3</v>
      </c>
      <c r="D126" s="31">
        <v>8</v>
      </c>
      <c r="E126" s="31">
        <v>9</v>
      </c>
      <c r="F126" s="31">
        <v>15</v>
      </c>
      <c r="G126" s="24">
        <f t="shared" si="0"/>
        <v>35</v>
      </c>
      <c r="H126" s="31">
        <v>10</v>
      </c>
      <c r="I126" s="31">
        <v>0</v>
      </c>
      <c r="J126" s="31">
        <v>0</v>
      </c>
      <c r="K126" s="31">
        <v>15</v>
      </c>
      <c r="L126" s="24">
        <f t="shared" si="1"/>
        <v>25</v>
      </c>
      <c r="M126" s="25">
        <f t="shared" si="2"/>
        <v>60</v>
      </c>
      <c r="N126" s="30">
        <v>4</v>
      </c>
      <c r="O126" s="26">
        <f t="shared" si="3"/>
        <v>0.4</v>
      </c>
      <c r="P126" s="32" t="s">
        <v>186</v>
      </c>
      <c r="Q126" s="33" t="s">
        <v>468</v>
      </c>
      <c r="R126" s="33" t="s">
        <v>385</v>
      </c>
      <c r="S126" s="33" t="s">
        <v>194</v>
      </c>
      <c r="T126" s="34" t="s">
        <v>247</v>
      </c>
      <c r="U126" s="30">
        <v>11</v>
      </c>
    </row>
    <row r="127" spans="1:21" ht="15">
      <c r="A127" s="3">
        <v>5</v>
      </c>
      <c r="B127" s="10" t="s">
        <v>41</v>
      </c>
      <c r="C127" s="19">
        <v>2</v>
      </c>
      <c r="D127" s="19">
        <v>6</v>
      </c>
      <c r="E127" s="19">
        <v>6</v>
      </c>
      <c r="F127" s="19">
        <v>10</v>
      </c>
      <c r="G127" s="17">
        <f t="shared" si="0"/>
        <v>24</v>
      </c>
      <c r="H127" s="19">
        <v>20</v>
      </c>
      <c r="I127" s="19">
        <v>5</v>
      </c>
      <c r="J127" s="19">
        <v>2</v>
      </c>
      <c r="K127" s="19">
        <v>5</v>
      </c>
      <c r="L127" s="17">
        <f t="shared" si="1"/>
        <v>32</v>
      </c>
      <c r="M127" s="18">
        <f t="shared" si="2"/>
        <v>56</v>
      </c>
      <c r="N127" s="10">
        <v>5</v>
      </c>
      <c r="O127" s="7">
        <f t="shared" si="3"/>
        <v>0.37333333333333335</v>
      </c>
      <c r="P127" s="14" t="s">
        <v>185</v>
      </c>
      <c r="Q127" s="11" t="s">
        <v>480</v>
      </c>
      <c r="R127" s="11" t="s">
        <v>481</v>
      </c>
      <c r="S127" s="11" t="s">
        <v>482</v>
      </c>
      <c r="T127" s="12" t="s">
        <v>301</v>
      </c>
      <c r="U127" s="5">
        <v>11</v>
      </c>
    </row>
    <row r="128" spans="1:21" ht="15">
      <c r="A128" s="4">
        <v>6</v>
      </c>
      <c r="B128" s="10" t="s">
        <v>47</v>
      </c>
      <c r="C128" s="19">
        <v>3</v>
      </c>
      <c r="D128" s="19">
        <v>12</v>
      </c>
      <c r="E128" s="19">
        <v>0</v>
      </c>
      <c r="F128" s="19">
        <v>15</v>
      </c>
      <c r="G128" s="17">
        <f t="shared" si="0"/>
        <v>30</v>
      </c>
      <c r="H128" s="19">
        <v>5</v>
      </c>
      <c r="I128" s="19">
        <v>5</v>
      </c>
      <c r="J128" s="19">
        <v>15</v>
      </c>
      <c r="K128" s="19">
        <v>0</v>
      </c>
      <c r="L128" s="17">
        <f t="shared" si="1"/>
        <v>25</v>
      </c>
      <c r="M128" s="18">
        <f t="shared" si="2"/>
        <v>55</v>
      </c>
      <c r="N128" s="5">
        <v>6</v>
      </c>
      <c r="O128" s="7">
        <f t="shared" si="3"/>
        <v>0.36666666666666664</v>
      </c>
      <c r="P128" s="14" t="s">
        <v>185</v>
      </c>
      <c r="Q128" s="11" t="s">
        <v>469</v>
      </c>
      <c r="R128" s="11" t="s">
        <v>208</v>
      </c>
      <c r="S128" s="11" t="s">
        <v>246</v>
      </c>
      <c r="T128" s="12" t="s">
        <v>337</v>
      </c>
      <c r="U128" s="5">
        <v>11</v>
      </c>
    </row>
    <row r="129" spans="1:21" ht="15">
      <c r="A129" s="3">
        <v>7</v>
      </c>
      <c r="B129" s="10" t="s">
        <v>34</v>
      </c>
      <c r="C129" s="19">
        <v>2</v>
      </c>
      <c r="D129" s="19">
        <v>10</v>
      </c>
      <c r="E129" s="19">
        <v>3</v>
      </c>
      <c r="F129" s="19">
        <v>15</v>
      </c>
      <c r="G129" s="17">
        <f t="shared" si="0"/>
        <v>30</v>
      </c>
      <c r="H129" s="19">
        <v>20</v>
      </c>
      <c r="I129" s="19">
        <v>0</v>
      </c>
      <c r="J129" s="19">
        <v>0</v>
      </c>
      <c r="K129" s="19">
        <v>0</v>
      </c>
      <c r="L129" s="17">
        <f t="shared" si="1"/>
        <v>20</v>
      </c>
      <c r="M129" s="18">
        <f t="shared" si="2"/>
        <v>50</v>
      </c>
      <c r="N129" s="10">
        <v>7</v>
      </c>
      <c r="O129" s="7">
        <f t="shared" si="3"/>
        <v>0.3333333333333333</v>
      </c>
      <c r="P129" s="14" t="s">
        <v>185</v>
      </c>
      <c r="Q129" s="11" t="s">
        <v>497</v>
      </c>
      <c r="R129" s="11" t="s">
        <v>211</v>
      </c>
      <c r="S129" s="11" t="s">
        <v>249</v>
      </c>
      <c r="T129" s="12" t="s">
        <v>212</v>
      </c>
      <c r="U129" s="5">
        <v>11</v>
      </c>
    </row>
    <row r="130" spans="1:21" ht="15">
      <c r="A130" s="4">
        <v>8</v>
      </c>
      <c r="B130" s="10" t="s">
        <v>40</v>
      </c>
      <c r="C130" s="19">
        <v>2</v>
      </c>
      <c r="D130" s="19">
        <v>10</v>
      </c>
      <c r="E130" s="19">
        <v>3</v>
      </c>
      <c r="F130" s="19">
        <v>15</v>
      </c>
      <c r="G130" s="17">
        <f t="shared" si="0"/>
        <v>30</v>
      </c>
      <c r="H130" s="19">
        <v>18</v>
      </c>
      <c r="I130" s="19">
        <v>0</v>
      </c>
      <c r="J130" s="19">
        <v>0</v>
      </c>
      <c r="K130" s="19">
        <v>0</v>
      </c>
      <c r="L130" s="17">
        <f t="shared" si="1"/>
        <v>18</v>
      </c>
      <c r="M130" s="18">
        <f t="shared" si="2"/>
        <v>48</v>
      </c>
      <c r="N130" s="5">
        <v>8</v>
      </c>
      <c r="O130" s="7">
        <f t="shared" si="3"/>
        <v>0.32</v>
      </c>
      <c r="P130" s="14" t="s">
        <v>185</v>
      </c>
      <c r="Q130" s="11" t="s">
        <v>483</v>
      </c>
      <c r="R130" s="11" t="s">
        <v>211</v>
      </c>
      <c r="S130" s="11" t="s">
        <v>228</v>
      </c>
      <c r="T130" s="12" t="s">
        <v>475</v>
      </c>
      <c r="U130" s="5">
        <v>11</v>
      </c>
    </row>
    <row r="131" spans="1:21" ht="15">
      <c r="A131" s="3">
        <v>9</v>
      </c>
      <c r="B131" s="10" t="s">
        <v>29</v>
      </c>
      <c r="C131" s="19">
        <v>1</v>
      </c>
      <c r="D131" s="19">
        <v>10</v>
      </c>
      <c r="E131" s="19">
        <v>0</v>
      </c>
      <c r="F131" s="19">
        <v>5</v>
      </c>
      <c r="G131" s="17">
        <f t="shared" si="0"/>
        <v>16</v>
      </c>
      <c r="H131" s="19">
        <v>0</v>
      </c>
      <c r="I131" s="19">
        <v>25</v>
      </c>
      <c r="J131" s="19">
        <v>0</v>
      </c>
      <c r="K131" s="19">
        <v>0</v>
      </c>
      <c r="L131" s="17">
        <f t="shared" si="1"/>
        <v>25</v>
      </c>
      <c r="M131" s="18">
        <f t="shared" si="2"/>
        <v>41</v>
      </c>
      <c r="N131" s="10">
        <v>9</v>
      </c>
      <c r="O131" s="7">
        <f t="shared" si="3"/>
        <v>0.2733333333333333</v>
      </c>
      <c r="P131" s="14" t="s">
        <v>185</v>
      </c>
      <c r="Q131" s="11" t="s">
        <v>503</v>
      </c>
      <c r="R131" s="11" t="s">
        <v>344</v>
      </c>
      <c r="S131" s="11" t="s">
        <v>273</v>
      </c>
      <c r="T131" s="12" t="s">
        <v>504</v>
      </c>
      <c r="U131" s="5">
        <v>11</v>
      </c>
    </row>
    <row r="132" spans="1:21" ht="15">
      <c r="A132" s="4">
        <v>10</v>
      </c>
      <c r="B132" s="10" t="s">
        <v>25</v>
      </c>
      <c r="C132" s="19">
        <v>2</v>
      </c>
      <c r="D132" s="19">
        <v>12</v>
      </c>
      <c r="E132" s="19">
        <v>3</v>
      </c>
      <c r="F132" s="19">
        <v>15</v>
      </c>
      <c r="G132" s="17">
        <f t="shared" si="0"/>
        <v>32</v>
      </c>
      <c r="H132" s="19">
        <v>0</v>
      </c>
      <c r="I132" s="19">
        <v>0</v>
      </c>
      <c r="J132" s="19">
        <v>0</v>
      </c>
      <c r="K132" s="19">
        <v>0</v>
      </c>
      <c r="L132" s="17">
        <f t="shared" si="1"/>
        <v>0</v>
      </c>
      <c r="M132" s="18">
        <f t="shared" si="2"/>
        <v>32</v>
      </c>
      <c r="N132" s="5">
        <v>10</v>
      </c>
      <c r="O132" s="7">
        <f t="shared" si="3"/>
        <v>0.21333333333333335</v>
      </c>
      <c r="P132" s="14" t="s">
        <v>185</v>
      </c>
      <c r="Q132" s="11" t="s">
        <v>510</v>
      </c>
      <c r="R132" s="11" t="s">
        <v>511</v>
      </c>
      <c r="S132" s="11" t="s">
        <v>383</v>
      </c>
      <c r="T132" s="12" t="s">
        <v>512</v>
      </c>
      <c r="U132" s="5">
        <v>11</v>
      </c>
    </row>
    <row r="133" spans="1:21" ht="15">
      <c r="A133" s="3">
        <v>11</v>
      </c>
      <c r="B133" s="10" t="s">
        <v>50</v>
      </c>
      <c r="C133" s="19">
        <v>2</v>
      </c>
      <c r="D133" s="19">
        <v>12</v>
      </c>
      <c r="E133" s="19">
        <v>0</v>
      </c>
      <c r="F133" s="19">
        <v>0</v>
      </c>
      <c r="G133" s="17">
        <f t="shared" si="0"/>
        <v>14</v>
      </c>
      <c r="H133" s="19">
        <v>18</v>
      </c>
      <c r="I133" s="19">
        <v>0</v>
      </c>
      <c r="J133" s="19">
        <v>0</v>
      </c>
      <c r="K133" s="19">
        <v>0</v>
      </c>
      <c r="L133" s="17">
        <f t="shared" si="1"/>
        <v>18</v>
      </c>
      <c r="M133" s="18">
        <f t="shared" si="2"/>
        <v>32</v>
      </c>
      <c r="N133" s="5">
        <v>10</v>
      </c>
      <c r="O133" s="7">
        <f t="shared" si="3"/>
        <v>0.21333333333333335</v>
      </c>
      <c r="P133" s="14" t="s">
        <v>185</v>
      </c>
      <c r="Q133" s="11" t="s">
        <v>466</v>
      </c>
      <c r="R133" s="11" t="s">
        <v>344</v>
      </c>
      <c r="S133" s="11" t="s">
        <v>190</v>
      </c>
      <c r="T133" s="12" t="s">
        <v>217</v>
      </c>
      <c r="U133" s="5">
        <v>11</v>
      </c>
    </row>
    <row r="134" spans="1:21" ht="15">
      <c r="A134" s="4">
        <v>12</v>
      </c>
      <c r="B134" s="10" t="s">
        <v>51</v>
      </c>
      <c r="C134" s="19">
        <v>3</v>
      </c>
      <c r="D134" s="19">
        <v>6</v>
      </c>
      <c r="E134" s="19">
        <v>3</v>
      </c>
      <c r="F134" s="19">
        <v>5</v>
      </c>
      <c r="G134" s="17">
        <f t="shared" si="0"/>
        <v>17</v>
      </c>
      <c r="H134" s="19">
        <v>0</v>
      </c>
      <c r="I134" s="19">
        <v>0</v>
      </c>
      <c r="J134" s="19">
        <v>15</v>
      </c>
      <c r="K134" s="19">
        <v>0</v>
      </c>
      <c r="L134" s="17">
        <f t="shared" si="1"/>
        <v>15</v>
      </c>
      <c r="M134" s="18">
        <f t="shared" si="2"/>
        <v>32</v>
      </c>
      <c r="N134" s="5">
        <v>10</v>
      </c>
      <c r="O134" s="7">
        <f t="shared" si="3"/>
        <v>0.21333333333333335</v>
      </c>
      <c r="P134" s="14" t="s">
        <v>185</v>
      </c>
      <c r="Q134" s="11" t="s">
        <v>464</v>
      </c>
      <c r="R134" s="11" t="s">
        <v>275</v>
      </c>
      <c r="S134" s="11" t="s">
        <v>465</v>
      </c>
      <c r="T134" s="12" t="s">
        <v>301</v>
      </c>
      <c r="U134" s="5">
        <v>11</v>
      </c>
    </row>
    <row r="135" spans="1:21" ht="15">
      <c r="A135" s="3">
        <v>13</v>
      </c>
      <c r="B135" s="10" t="s">
        <v>37</v>
      </c>
      <c r="C135" s="19">
        <v>1</v>
      </c>
      <c r="D135" s="19">
        <v>4</v>
      </c>
      <c r="E135" s="19">
        <v>0</v>
      </c>
      <c r="F135" s="19">
        <v>10</v>
      </c>
      <c r="G135" s="17">
        <f t="shared" si="0"/>
        <v>15</v>
      </c>
      <c r="H135" s="19">
        <v>0</v>
      </c>
      <c r="I135" s="19">
        <v>0</v>
      </c>
      <c r="J135" s="19">
        <v>15</v>
      </c>
      <c r="K135" s="19">
        <v>0</v>
      </c>
      <c r="L135" s="17">
        <f t="shared" si="1"/>
        <v>15</v>
      </c>
      <c r="M135" s="18">
        <f t="shared" si="2"/>
        <v>30</v>
      </c>
      <c r="N135" s="5">
        <v>11</v>
      </c>
      <c r="O135" s="7">
        <f t="shared" si="3"/>
        <v>0.2</v>
      </c>
      <c r="P135" s="14" t="s">
        <v>185</v>
      </c>
      <c r="Q135" s="11" t="s">
        <v>490</v>
      </c>
      <c r="R135" s="11" t="s">
        <v>339</v>
      </c>
      <c r="S135" s="11" t="s">
        <v>489</v>
      </c>
      <c r="T135" s="12" t="s">
        <v>191</v>
      </c>
      <c r="U135" s="5">
        <v>11</v>
      </c>
    </row>
    <row r="136" spans="1:21" ht="15">
      <c r="A136" s="4">
        <v>14</v>
      </c>
      <c r="B136" s="10" t="s">
        <v>30</v>
      </c>
      <c r="C136" s="19">
        <v>2</v>
      </c>
      <c r="D136" s="19">
        <v>12</v>
      </c>
      <c r="E136" s="19">
        <v>0</v>
      </c>
      <c r="F136" s="19">
        <v>10</v>
      </c>
      <c r="G136" s="17">
        <f t="shared" si="0"/>
        <v>24</v>
      </c>
      <c r="H136" s="19">
        <v>0</v>
      </c>
      <c r="I136" s="19">
        <v>0</v>
      </c>
      <c r="J136" s="19">
        <v>5</v>
      </c>
      <c r="K136" s="19">
        <v>0</v>
      </c>
      <c r="L136" s="17">
        <f t="shared" si="1"/>
        <v>5</v>
      </c>
      <c r="M136" s="18">
        <f t="shared" si="2"/>
        <v>29</v>
      </c>
      <c r="N136" s="5">
        <v>12</v>
      </c>
      <c r="O136" s="7">
        <f t="shared" si="3"/>
        <v>0.19333333333333333</v>
      </c>
      <c r="P136" s="14" t="s">
        <v>185</v>
      </c>
      <c r="Q136" s="11" t="s">
        <v>501</v>
      </c>
      <c r="R136" s="11" t="s">
        <v>502</v>
      </c>
      <c r="S136" s="11" t="s">
        <v>442</v>
      </c>
      <c r="T136" s="12" t="s">
        <v>373</v>
      </c>
      <c r="U136" s="5">
        <v>11</v>
      </c>
    </row>
    <row r="137" spans="1:21" ht="15">
      <c r="A137" s="3">
        <v>15</v>
      </c>
      <c r="B137" s="10" t="s">
        <v>32</v>
      </c>
      <c r="C137" s="19">
        <v>4</v>
      </c>
      <c r="D137" s="19">
        <v>10</v>
      </c>
      <c r="E137" s="19">
        <v>6</v>
      </c>
      <c r="F137" s="19">
        <v>5</v>
      </c>
      <c r="G137" s="17">
        <f t="shared" si="0"/>
        <v>25</v>
      </c>
      <c r="H137" s="19">
        <v>0</v>
      </c>
      <c r="I137" s="19">
        <v>0</v>
      </c>
      <c r="J137" s="19">
        <v>0</v>
      </c>
      <c r="K137" s="19">
        <v>0</v>
      </c>
      <c r="L137" s="17">
        <f t="shared" si="1"/>
        <v>0</v>
      </c>
      <c r="M137" s="18">
        <f t="shared" si="2"/>
        <v>25</v>
      </c>
      <c r="N137" s="5">
        <v>13</v>
      </c>
      <c r="O137" s="7">
        <f t="shared" si="3"/>
        <v>0.16666666666666666</v>
      </c>
      <c r="P137" s="14" t="s">
        <v>185</v>
      </c>
      <c r="Q137" s="11" t="s">
        <v>499</v>
      </c>
      <c r="R137" s="11" t="s">
        <v>440</v>
      </c>
      <c r="S137" s="11" t="s">
        <v>216</v>
      </c>
      <c r="T137" s="12" t="s">
        <v>475</v>
      </c>
      <c r="U137" s="5">
        <v>11</v>
      </c>
    </row>
    <row r="138" spans="1:21" ht="15">
      <c r="A138" s="4">
        <v>16</v>
      </c>
      <c r="B138" s="10" t="s">
        <v>43</v>
      </c>
      <c r="C138" s="19">
        <v>3</v>
      </c>
      <c r="D138" s="19">
        <v>10</v>
      </c>
      <c r="E138" s="19">
        <v>6</v>
      </c>
      <c r="F138" s="19">
        <v>0</v>
      </c>
      <c r="G138" s="17">
        <f t="shared" si="0"/>
        <v>19</v>
      </c>
      <c r="H138" s="19">
        <v>0</v>
      </c>
      <c r="I138" s="19">
        <v>0</v>
      </c>
      <c r="J138" s="19">
        <v>5</v>
      </c>
      <c r="K138" s="19">
        <v>0</v>
      </c>
      <c r="L138" s="17">
        <f t="shared" si="1"/>
        <v>5</v>
      </c>
      <c r="M138" s="18">
        <f t="shared" si="2"/>
        <v>24</v>
      </c>
      <c r="N138" s="5">
        <v>14</v>
      </c>
      <c r="O138" s="7">
        <f t="shared" si="3"/>
        <v>0.16</v>
      </c>
      <c r="P138" s="14" t="s">
        <v>185</v>
      </c>
      <c r="Q138" s="11" t="s">
        <v>476</v>
      </c>
      <c r="R138" s="11" t="s">
        <v>233</v>
      </c>
      <c r="S138" s="11" t="s">
        <v>477</v>
      </c>
      <c r="T138" s="12" t="s">
        <v>478</v>
      </c>
      <c r="U138" s="5">
        <v>11</v>
      </c>
    </row>
    <row r="139" spans="1:21" ht="15">
      <c r="A139" s="3">
        <v>17</v>
      </c>
      <c r="B139" s="10" t="s">
        <v>36</v>
      </c>
      <c r="C139" s="19">
        <v>0</v>
      </c>
      <c r="D139" s="19">
        <v>4</v>
      </c>
      <c r="E139" s="19">
        <v>0</v>
      </c>
      <c r="F139" s="19">
        <v>5</v>
      </c>
      <c r="G139" s="17">
        <f t="shared" si="0"/>
        <v>9</v>
      </c>
      <c r="H139" s="19">
        <v>0</v>
      </c>
      <c r="I139" s="19">
        <v>5</v>
      </c>
      <c r="J139" s="19">
        <v>10</v>
      </c>
      <c r="K139" s="19">
        <v>0</v>
      </c>
      <c r="L139" s="17">
        <f t="shared" si="1"/>
        <v>15</v>
      </c>
      <c r="M139" s="18">
        <f t="shared" si="2"/>
        <v>24</v>
      </c>
      <c r="N139" s="5">
        <v>14</v>
      </c>
      <c r="O139" s="7">
        <f t="shared" si="3"/>
        <v>0.16</v>
      </c>
      <c r="P139" s="14" t="s">
        <v>185</v>
      </c>
      <c r="Q139" s="11" t="s">
        <v>491</v>
      </c>
      <c r="R139" s="11" t="s">
        <v>492</v>
      </c>
      <c r="S139" s="11" t="s">
        <v>493</v>
      </c>
      <c r="T139" s="12" t="s">
        <v>301</v>
      </c>
      <c r="U139" s="5">
        <v>11</v>
      </c>
    </row>
    <row r="140" spans="1:21" ht="15">
      <c r="A140" s="4">
        <v>18</v>
      </c>
      <c r="B140" s="10" t="s">
        <v>23</v>
      </c>
      <c r="C140" s="19">
        <v>3</v>
      </c>
      <c r="D140" s="19">
        <v>14</v>
      </c>
      <c r="E140" s="19">
        <v>0</v>
      </c>
      <c r="F140" s="19">
        <v>5</v>
      </c>
      <c r="G140" s="17">
        <f t="shared" si="0"/>
        <v>22</v>
      </c>
      <c r="H140" s="19">
        <v>0</v>
      </c>
      <c r="I140" s="19">
        <v>0</v>
      </c>
      <c r="J140" s="19">
        <v>0</v>
      </c>
      <c r="K140" s="19">
        <v>0</v>
      </c>
      <c r="L140" s="17">
        <f t="shared" si="1"/>
        <v>0</v>
      </c>
      <c r="M140" s="18">
        <f t="shared" si="2"/>
        <v>22</v>
      </c>
      <c r="N140" s="5">
        <v>15</v>
      </c>
      <c r="O140" s="7">
        <f t="shared" si="3"/>
        <v>0.14666666666666667</v>
      </c>
      <c r="P140" s="14" t="s">
        <v>185</v>
      </c>
      <c r="Q140" s="11" t="s">
        <v>515</v>
      </c>
      <c r="R140" s="11" t="s">
        <v>516</v>
      </c>
      <c r="S140" s="11" t="s">
        <v>517</v>
      </c>
      <c r="T140" s="12" t="s">
        <v>337</v>
      </c>
      <c r="U140" s="5">
        <v>11</v>
      </c>
    </row>
    <row r="141" spans="1:21" ht="15">
      <c r="A141" s="3">
        <v>19</v>
      </c>
      <c r="B141" s="10" t="s">
        <v>49</v>
      </c>
      <c r="C141" s="19">
        <v>2</v>
      </c>
      <c r="D141" s="19">
        <v>10</v>
      </c>
      <c r="E141" s="19">
        <v>0</v>
      </c>
      <c r="F141" s="19">
        <v>10</v>
      </c>
      <c r="G141" s="17">
        <f t="shared" si="0"/>
        <v>22</v>
      </c>
      <c r="H141" s="19">
        <v>0</v>
      </c>
      <c r="I141" s="19">
        <v>0</v>
      </c>
      <c r="J141" s="19">
        <v>0</v>
      </c>
      <c r="K141" s="19">
        <v>0</v>
      </c>
      <c r="L141" s="17">
        <f t="shared" si="1"/>
        <v>0</v>
      </c>
      <c r="M141" s="18">
        <f t="shared" si="2"/>
        <v>22</v>
      </c>
      <c r="N141" s="5">
        <v>15</v>
      </c>
      <c r="O141" s="7">
        <f t="shared" si="3"/>
        <v>0.14666666666666667</v>
      </c>
      <c r="P141" s="14" t="s">
        <v>185</v>
      </c>
      <c r="Q141" s="12" t="s">
        <v>467</v>
      </c>
      <c r="R141" s="12" t="s">
        <v>293</v>
      </c>
      <c r="S141" s="12" t="s">
        <v>220</v>
      </c>
      <c r="T141" s="12" t="s">
        <v>217</v>
      </c>
      <c r="U141" s="5">
        <v>11</v>
      </c>
    </row>
    <row r="142" spans="1:21" ht="15">
      <c r="A142" s="4">
        <v>20</v>
      </c>
      <c r="B142" s="10" t="s">
        <v>26</v>
      </c>
      <c r="C142" s="19">
        <v>2</v>
      </c>
      <c r="D142" s="19">
        <v>10</v>
      </c>
      <c r="E142" s="19">
        <v>3</v>
      </c>
      <c r="F142" s="19">
        <v>5</v>
      </c>
      <c r="G142" s="17">
        <f t="shared" si="0"/>
        <v>20</v>
      </c>
      <c r="H142" s="19">
        <v>0</v>
      </c>
      <c r="I142" s="19">
        <v>0</v>
      </c>
      <c r="J142" s="19">
        <v>0</v>
      </c>
      <c r="K142" s="19">
        <v>0</v>
      </c>
      <c r="L142" s="17">
        <f t="shared" si="1"/>
        <v>0</v>
      </c>
      <c r="M142" s="18">
        <f t="shared" si="2"/>
        <v>20</v>
      </c>
      <c r="N142" s="5">
        <v>16</v>
      </c>
      <c r="O142" s="7">
        <f t="shared" si="3"/>
        <v>0.13333333333333333</v>
      </c>
      <c r="P142" s="14" t="s">
        <v>185</v>
      </c>
      <c r="Q142" s="11" t="s">
        <v>509</v>
      </c>
      <c r="R142" s="11" t="s">
        <v>436</v>
      </c>
      <c r="S142" s="11" t="s">
        <v>421</v>
      </c>
      <c r="T142" s="12" t="s">
        <v>355</v>
      </c>
      <c r="U142" s="5">
        <v>11</v>
      </c>
    </row>
    <row r="143" spans="1:21" ht="15">
      <c r="A143" s="3">
        <v>21</v>
      </c>
      <c r="B143" s="10" t="s">
        <v>54</v>
      </c>
      <c r="C143" s="19">
        <v>2</v>
      </c>
      <c r="D143" s="19">
        <v>8</v>
      </c>
      <c r="E143" s="19">
        <v>0</v>
      </c>
      <c r="F143" s="19">
        <v>10</v>
      </c>
      <c r="G143" s="17">
        <f t="shared" si="0"/>
        <v>20</v>
      </c>
      <c r="H143" s="19">
        <v>0</v>
      </c>
      <c r="I143" s="19">
        <v>0</v>
      </c>
      <c r="J143" s="19">
        <v>0</v>
      </c>
      <c r="K143" s="19">
        <v>0</v>
      </c>
      <c r="L143" s="17">
        <f t="shared" si="1"/>
        <v>0</v>
      </c>
      <c r="M143" s="18">
        <f t="shared" si="2"/>
        <v>20</v>
      </c>
      <c r="N143" s="5">
        <v>16</v>
      </c>
      <c r="O143" s="7">
        <f t="shared" si="3"/>
        <v>0.13333333333333333</v>
      </c>
      <c r="P143" s="14" t="s">
        <v>185</v>
      </c>
      <c r="Q143" s="11" t="s">
        <v>456</v>
      </c>
      <c r="R143" s="11" t="s">
        <v>457</v>
      </c>
      <c r="S143" s="11" t="s">
        <v>458</v>
      </c>
      <c r="T143" s="12" t="s">
        <v>459</v>
      </c>
      <c r="U143" s="5">
        <v>11</v>
      </c>
    </row>
    <row r="144" spans="1:21" ht="15">
      <c r="A144" s="4">
        <v>22</v>
      </c>
      <c r="B144" s="10" t="s">
        <v>42</v>
      </c>
      <c r="C144" s="19">
        <v>2</v>
      </c>
      <c r="D144" s="19">
        <v>8</v>
      </c>
      <c r="E144" s="19">
        <v>0</v>
      </c>
      <c r="F144" s="19">
        <v>10</v>
      </c>
      <c r="G144" s="17">
        <f t="shared" si="0"/>
        <v>20</v>
      </c>
      <c r="H144" s="19">
        <v>0</v>
      </c>
      <c r="I144" s="19">
        <v>0</v>
      </c>
      <c r="J144" s="19">
        <v>0</v>
      </c>
      <c r="K144" s="19">
        <v>0</v>
      </c>
      <c r="L144" s="17">
        <f t="shared" si="1"/>
        <v>0</v>
      </c>
      <c r="M144" s="18">
        <f t="shared" si="2"/>
        <v>20</v>
      </c>
      <c r="N144" s="5">
        <v>16</v>
      </c>
      <c r="O144" s="7">
        <f t="shared" si="3"/>
        <v>0.13333333333333333</v>
      </c>
      <c r="P144" s="14" t="s">
        <v>185</v>
      </c>
      <c r="Q144" s="12" t="s">
        <v>479</v>
      </c>
      <c r="R144" s="12" t="s">
        <v>233</v>
      </c>
      <c r="S144" s="12" t="s">
        <v>190</v>
      </c>
      <c r="T144" s="12" t="s">
        <v>295</v>
      </c>
      <c r="U144" s="5">
        <v>11</v>
      </c>
    </row>
    <row r="145" spans="1:21" ht="15">
      <c r="A145" s="3">
        <v>23</v>
      </c>
      <c r="B145" s="10" t="s">
        <v>15</v>
      </c>
      <c r="C145" s="19">
        <v>2</v>
      </c>
      <c r="D145" s="19">
        <v>6</v>
      </c>
      <c r="E145" s="19">
        <v>0</v>
      </c>
      <c r="F145" s="19">
        <v>10</v>
      </c>
      <c r="G145" s="17">
        <f t="shared" si="0"/>
        <v>18</v>
      </c>
      <c r="H145" s="19">
        <v>0</v>
      </c>
      <c r="I145" s="19">
        <v>0</v>
      </c>
      <c r="J145" s="19">
        <v>0</v>
      </c>
      <c r="K145" s="19">
        <v>0</v>
      </c>
      <c r="L145" s="17">
        <f t="shared" si="1"/>
        <v>0</v>
      </c>
      <c r="M145" s="18">
        <f t="shared" si="2"/>
        <v>18</v>
      </c>
      <c r="N145" s="5">
        <v>17</v>
      </c>
      <c r="O145" s="7">
        <f t="shared" si="3"/>
        <v>0.12</v>
      </c>
      <c r="P145" s="14" t="s">
        <v>185</v>
      </c>
      <c r="Q145" s="11" t="s">
        <v>530</v>
      </c>
      <c r="R145" s="11" t="s">
        <v>407</v>
      </c>
      <c r="S145" s="11" t="s">
        <v>228</v>
      </c>
      <c r="T145" s="12" t="s">
        <v>531</v>
      </c>
      <c r="U145" s="5">
        <v>11</v>
      </c>
    </row>
    <row r="146" spans="1:21" ht="15">
      <c r="A146" s="4">
        <v>24</v>
      </c>
      <c r="B146" s="10" t="s">
        <v>28</v>
      </c>
      <c r="C146" s="19">
        <v>1</v>
      </c>
      <c r="D146" s="19">
        <v>12</v>
      </c>
      <c r="E146" s="19">
        <v>0</v>
      </c>
      <c r="F146" s="19">
        <v>5</v>
      </c>
      <c r="G146" s="17">
        <f t="shared" si="0"/>
        <v>18</v>
      </c>
      <c r="H146" s="19">
        <v>0</v>
      </c>
      <c r="I146" s="19">
        <v>0</v>
      </c>
      <c r="J146" s="19">
        <v>0</v>
      </c>
      <c r="K146" s="19">
        <v>0</v>
      </c>
      <c r="L146" s="17">
        <f t="shared" si="1"/>
        <v>0</v>
      </c>
      <c r="M146" s="18">
        <f t="shared" si="2"/>
        <v>18</v>
      </c>
      <c r="N146" s="5">
        <v>17</v>
      </c>
      <c r="O146" s="7">
        <f t="shared" si="3"/>
        <v>0.12</v>
      </c>
      <c r="P146" s="14" t="s">
        <v>185</v>
      </c>
      <c r="Q146" s="11" t="s">
        <v>505</v>
      </c>
      <c r="R146" s="11" t="s">
        <v>233</v>
      </c>
      <c r="S146" s="11" t="s">
        <v>395</v>
      </c>
      <c r="T146" s="12" t="s">
        <v>355</v>
      </c>
      <c r="U146" s="5">
        <v>11</v>
      </c>
    </row>
    <row r="147" spans="1:21" ht="15">
      <c r="A147" s="3">
        <v>25</v>
      </c>
      <c r="B147" s="10" t="s">
        <v>24</v>
      </c>
      <c r="C147" s="19">
        <v>1</v>
      </c>
      <c r="D147" s="19">
        <v>8</v>
      </c>
      <c r="E147" s="19">
        <v>3</v>
      </c>
      <c r="F147" s="19">
        <v>5</v>
      </c>
      <c r="G147" s="17">
        <f t="shared" si="0"/>
        <v>17</v>
      </c>
      <c r="H147" s="19">
        <v>0</v>
      </c>
      <c r="I147" s="19">
        <v>0</v>
      </c>
      <c r="J147" s="19">
        <v>0</v>
      </c>
      <c r="K147" s="19">
        <v>0</v>
      </c>
      <c r="L147" s="17">
        <f t="shared" si="1"/>
        <v>0</v>
      </c>
      <c r="M147" s="18">
        <f t="shared" si="2"/>
        <v>17</v>
      </c>
      <c r="N147" s="5">
        <v>18</v>
      </c>
      <c r="O147" s="7">
        <f t="shared" si="3"/>
        <v>0.11333333333333333</v>
      </c>
      <c r="P147" s="14" t="s">
        <v>185</v>
      </c>
      <c r="Q147" s="12" t="s">
        <v>513</v>
      </c>
      <c r="R147" s="12" t="s">
        <v>341</v>
      </c>
      <c r="S147" s="12" t="s">
        <v>242</v>
      </c>
      <c r="T147" s="12" t="s">
        <v>514</v>
      </c>
      <c r="U147" s="5">
        <v>11</v>
      </c>
    </row>
    <row r="148" spans="1:21" ht="15">
      <c r="A148" s="4">
        <v>26</v>
      </c>
      <c r="B148" s="10" t="s">
        <v>21</v>
      </c>
      <c r="C148" s="19">
        <v>2</v>
      </c>
      <c r="D148" s="19">
        <v>10</v>
      </c>
      <c r="E148" s="19">
        <v>0</v>
      </c>
      <c r="F148" s="19">
        <v>5</v>
      </c>
      <c r="G148" s="17">
        <f t="shared" si="0"/>
        <v>17</v>
      </c>
      <c r="H148" s="19">
        <v>0</v>
      </c>
      <c r="I148" s="19">
        <v>0</v>
      </c>
      <c r="J148" s="19">
        <v>0</v>
      </c>
      <c r="K148" s="19">
        <v>0</v>
      </c>
      <c r="L148" s="17">
        <f t="shared" si="1"/>
        <v>0</v>
      </c>
      <c r="M148" s="18">
        <f t="shared" si="2"/>
        <v>17</v>
      </c>
      <c r="N148" s="5">
        <v>18</v>
      </c>
      <c r="O148" s="7">
        <f t="shared" si="3"/>
        <v>0.11333333333333333</v>
      </c>
      <c r="P148" s="14" t="s">
        <v>185</v>
      </c>
      <c r="Q148" s="11" t="s">
        <v>521</v>
      </c>
      <c r="R148" s="11" t="s">
        <v>328</v>
      </c>
      <c r="S148" s="11" t="s">
        <v>230</v>
      </c>
      <c r="T148" s="12" t="s">
        <v>260</v>
      </c>
      <c r="U148" s="5">
        <v>11</v>
      </c>
    </row>
    <row r="149" spans="1:21" ht="15">
      <c r="A149" s="3">
        <v>27</v>
      </c>
      <c r="B149" s="10" t="s">
        <v>35</v>
      </c>
      <c r="C149" s="19">
        <v>2</v>
      </c>
      <c r="D149" s="19">
        <v>4</v>
      </c>
      <c r="E149" s="19">
        <v>0</v>
      </c>
      <c r="F149" s="19">
        <v>10</v>
      </c>
      <c r="G149" s="17">
        <f t="shared" si="0"/>
        <v>16</v>
      </c>
      <c r="H149" s="19">
        <v>0</v>
      </c>
      <c r="I149" s="19">
        <v>0</v>
      </c>
      <c r="J149" s="19">
        <v>0</v>
      </c>
      <c r="K149" s="19">
        <v>0</v>
      </c>
      <c r="L149" s="17">
        <f t="shared" si="1"/>
        <v>0</v>
      </c>
      <c r="M149" s="18">
        <f t="shared" si="2"/>
        <v>16</v>
      </c>
      <c r="N149" s="5">
        <v>19</v>
      </c>
      <c r="O149" s="7">
        <f t="shared" si="3"/>
        <v>0.10666666666666667</v>
      </c>
      <c r="P149" s="14" t="s">
        <v>185</v>
      </c>
      <c r="Q149" s="11" t="s">
        <v>494</v>
      </c>
      <c r="R149" s="11" t="s">
        <v>495</v>
      </c>
      <c r="S149" s="11" t="s">
        <v>496</v>
      </c>
      <c r="T149" s="12" t="s">
        <v>399</v>
      </c>
      <c r="U149" s="5">
        <v>11</v>
      </c>
    </row>
    <row r="150" spans="1:21" ht="15">
      <c r="A150" s="4">
        <v>28</v>
      </c>
      <c r="B150" s="10" t="s">
        <v>39</v>
      </c>
      <c r="C150" s="19">
        <v>2</v>
      </c>
      <c r="D150" s="19">
        <v>2</v>
      </c>
      <c r="E150" s="19">
        <v>0</v>
      </c>
      <c r="F150" s="19">
        <v>10</v>
      </c>
      <c r="G150" s="17">
        <f t="shared" si="0"/>
        <v>14</v>
      </c>
      <c r="H150" s="19">
        <v>2</v>
      </c>
      <c r="I150" s="19">
        <v>0</v>
      </c>
      <c r="J150" s="19">
        <v>0</v>
      </c>
      <c r="K150" s="19">
        <v>0</v>
      </c>
      <c r="L150" s="17">
        <f t="shared" si="1"/>
        <v>2</v>
      </c>
      <c r="M150" s="18">
        <f t="shared" si="2"/>
        <v>16</v>
      </c>
      <c r="N150" s="5">
        <v>19</v>
      </c>
      <c r="O150" s="7">
        <f t="shared" si="3"/>
        <v>0.10666666666666667</v>
      </c>
      <c r="P150" s="14" t="s">
        <v>185</v>
      </c>
      <c r="Q150" s="12" t="s">
        <v>484</v>
      </c>
      <c r="R150" s="12" t="s">
        <v>485</v>
      </c>
      <c r="S150" s="12" t="s">
        <v>201</v>
      </c>
      <c r="T150" s="12" t="s">
        <v>486</v>
      </c>
      <c r="U150" s="5">
        <v>11</v>
      </c>
    </row>
    <row r="151" spans="1:21" ht="15">
      <c r="A151" s="3">
        <v>29</v>
      </c>
      <c r="B151" s="10" t="s">
        <v>17</v>
      </c>
      <c r="C151" s="19">
        <v>3</v>
      </c>
      <c r="D151" s="19">
        <v>8</v>
      </c>
      <c r="E151" s="19">
        <v>0</v>
      </c>
      <c r="F151" s="19">
        <v>5</v>
      </c>
      <c r="G151" s="17">
        <f t="shared" si="0"/>
        <v>16</v>
      </c>
      <c r="H151" s="19">
        <v>0</v>
      </c>
      <c r="I151" s="19">
        <v>0</v>
      </c>
      <c r="J151" s="19">
        <v>0</v>
      </c>
      <c r="K151" s="19">
        <v>0</v>
      </c>
      <c r="L151" s="17">
        <f t="shared" si="1"/>
        <v>0</v>
      </c>
      <c r="M151" s="18">
        <f t="shared" si="2"/>
        <v>16</v>
      </c>
      <c r="N151" s="5">
        <v>19</v>
      </c>
      <c r="O151" s="7">
        <f t="shared" si="3"/>
        <v>0.10666666666666667</v>
      </c>
      <c r="P151" s="14" t="s">
        <v>185</v>
      </c>
      <c r="Q151" s="11" t="s">
        <v>527</v>
      </c>
      <c r="R151" s="11" t="s">
        <v>293</v>
      </c>
      <c r="S151" s="11" t="s">
        <v>319</v>
      </c>
      <c r="T151" s="12" t="s">
        <v>528</v>
      </c>
      <c r="U151" s="5">
        <v>11</v>
      </c>
    </row>
    <row r="152" spans="1:21" ht="15">
      <c r="A152" s="4">
        <v>30</v>
      </c>
      <c r="B152" s="10" t="s">
        <v>38</v>
      </c>
      <c r="C152" s="19">
        <v>3</v>
      </c>
      <c r="D152" s="19">
        <v>8</v>
      </c>
      <c r="E152" s="19">
        <v>0</v>
      </c>
      <c r="F152" s="19">
        <v>5</v>
      </c>
      <c r="G152" s="17">
        <f t="shared" si="0"/>
        <v>16</v>
      </c>
      <c r="H152" s="19">
        <v>0</v>
      </c>
      <c r="I152" s="19">
        <v>0</v>
      </c>
      <c r="J152" s="19">
        <v>0</v>
      </c>
      <c r="K152" s="19">
        <v>0</v>
      </c>
      <c r="L152" s="17">
        <f t="shared" si="1"/>
        <v>0</v>
      </c>
      <c r="M152" s="18">
        <f t="shared" si="2"/>
        <v>16</v>
      </c>
      <c r="N152" s="5">
        <v>19</v>
      </c>
      <c r="O152" s="7">
        <f t="shared" si="3"/>
        <v>0.10666666666666667</v>
      </c>
      <c r="P152" s="14" t="s">
        <v>185</v>
      </c>
      <c r="Q152" s="11" t="s">
        <v>487</v>
      </c>
      <c r="R152" s="11" t="s">
        <v>488</v>
      </c>
      <c r="S152" s="11" t="s">
        <v>220</v>
      </c>
      <c r="T152" s="12" t="s">
        <v>206</v>
      </c>
      <c r="U152" s="5">
        <v>11</v>
      </c>
    </row>
    <row r="153" spans="1:21" ht="15">
      <c r="A153" s="3">
        <v>31</v>
      </c>
      <c r="B153" s="10" t="s">
        <v>20</v>
      </c>
      <c r="C153" s="19">
        <v>2</v>
      </c>
      <c r="D153" s="19">
        <v>6</v>
      </c>
      <c r="E153" s="19">
        <v>3</v>
      </c>
      <c r="F153" s="19">
        <v>5</v>
      </c>
      <c r="G153" s="17">
        <f t="shared" si="0"/>
        <v>16</v>
      </c>
      <c r="H153" s="19">
        <v>0</v>
      </c>
      <c r="I153" s="19">
        <v>0</v>
      </c>
      <c r="J153" s="19">
        <v>0</v>
      </c>
      <c r="K153" s="19">
        <v>0</v>
      </c>
      <c r="L153" s="17">
        <f t="shared" si="1"/>
        <v>0</v>
      </c>
      <c r="M153" s="18">
        <f t="shared" si="2"/>
        <v>16</v>
      </c>
      <c r="N153" s="5">
        <v>19</v>
      </c>
      <c r="O153" s="7">
        <f t="shared" si="3"/>
        <v>0.10666666666666667</v>
      </c>
      <c r="P153" s="14" t="s">
        <v>185</v>
      </c>
      <c r="Q153" s="12" t="s">
        <v>522</v>
      </c>
      <c r="R153" s="12" t="s">
        <v>272</v>
      </c>
      <c r="S153" s="12" t="s">
        <v>408</v>
      </c>
      <c r="T153" s="12" t="s">
        <v>217</v>
      </c>
      <c r="U153" s="5">
        <v>11</v>
      </c>
    </row>
    <row r="154" spans="1:21" ht="15">
      <c r="A154" s="4">
        <v>32</v>
      </c>
      <c r="B154" s="10" t="s">
        <v>19</v>
      </c>
      <c r="C154" s="19">
        <v>3</v>
      </c>
      <c r="D154" s="19">
        <v>6</v>
      </c>
      <c r="E154" s="19">
        <v>6</v>
      </c>
      <c r="F154" s="19">
        <v>0</v>
      </c>
      <c r="G154" s="17">
        <f t="shared" si="0"/>
        <v>15</v>
      </c>
      <c r="H154" s="19">
        <v>0</v>
      </c>
      <c r="I154" s="19">
        <v>0</v>
      </c>
      <c r="J154" s="19">
        <v>0</v>
      </c>
      <c r="K154" s="19">
        <v>0</v>
      </c>
      <c r="L154" s="17">
        <v>0</v>
      </c>
      <c r="M154" s="18">
        <f t="shared" si="2"/>
        <v>15</v>
      </c>
      <c r="N154" s="5">
        <v>20</v>
      </c>
      <c r="O154" s="7">
        <f t="shared" si="3"/>
        <v>0.1</v>
      </c>
      <c r="P154" s="14" t="s">
        <v>185</v>
      </c>
      <c r="Q154" s="11" t="s">
        <v>523</v>
      </c>
      <c r="R154" s="11" t="s">
        <v>524</v>
      </c>
      <c r="S154" s="11" t="s">
        <v>190</v>
      </c>
      <c r="T154" s="12" t="s">
        <v>301</v>
      </c>
      <c r="U154" s="5">
        <v>11</v>
      </c>
    </row>
    <row r="155" spans="1:21" ht="15">
      <c r="A155" s="3">
        <v>33</v>
      </c>
      <c r="B155" s="10" t="s">
        <v>53</v>
      </c>
      <c r="C155" s="19">
        <v>2</v>
      </c>
      <c r="D155" s="19">
        <v>8</v>
      </c>
      <c r="E155" s="19">
        <v>0</v>
      </c>
      <c r="F155" s="19">
        <v>5</v>
      </c>
      <c r="G155" s="17">
        <f t="shared" si="0"/>
        <v>15</v>
      </c>
      <c r="H155" s="19">
        <v>0</v>
      </c>
      <c r="I155" s="19">
        <v>0</v>
      </c>
      <c r="J155" s="19">
        <v>0</v>
      </c>
      <c r="K155" s="19">
        <v>0</v>
      </c>
      <c r="L155" s="17">
        <f aca="true" t="shared" si="4" ref="L155:L163">K155+J155+I155+H155</f>
        <v>0</v>
      </c>
      <c r="M155" s="18">
        <f t="shared" si="2"/>
        <v>15</v>
      </c>
      <c r="N155" s="5">
        <v>20</v>
      </c>
      <c r="O155" s="7">
        <f t="shared" si="3"/>
        <v>0.1</v>
      </c>
      <c r="P155" s="14" t="s">
        <v>185</v>
      </c>
      <c r="Q155" s="11" t="s">
        <v>460</v>
      </c>
      <c r="R155" s="11" t="s">
        <v>461</v>
      </c>
      <c r="S155" s="11" t="s">
        <v>383</v>
      </c>
      <c r="T155" s="12" t="s">
        <v>191</v>
      </c>
      <c r="U155" s="5">
        <v>11</v>
      </c>
    </row>
    <row r="156" spans="1:21" ht="15">
      <c r="A156" s="4">
        <v>34</v>
      </c>
      <c r="B156" s="10" t="s">
        <v>22</v>
      </c>
      <c r="C156" s="19">
        <v>1</v>
      </c>
      <c r="D156" s="19">
        <v>8</v>
      </c>
      <c r="E156" s="19">
        <v>0</v>
      </c>
      <c r="F156" s="19">
        <v>5</v>
      </c>
      <c r="G156" s="17">
        <f t="shared" si="0"/>
        <v>14</v>
      </c>
      <c r="H156" s="19">
        <v>0</v>
      </c>
      <c r="I156" s="19">
        <v>0</v>
      </c>
      <c r="J156" s="19">
        <v>0</v>
      </c>
      <c r="K156" s="19">
        <v>0</v>
      </c>
      <c r="L156" s="17">
        <f t="shared" si="4"/>
        <v>0</v>
      </c>
      <c r="M156" s="18">
        <f t="shared" si="2"/>
        <v>14</v>
      </c>
      <c r="N156" s="5">
        <v>21</v>
      </c>
      <c r="O156" s="7">
        <f t="shared" si="3"/>
        <v>0.09333333333333334</v>
      </c>
      <c r="P156" s="14" t="s">
        <v>185</v>
      </c>
      <c r="Q156" s="12" t="s">
        <v>518</v>
      </c>
      <c r="R156" s="12" t="s">
        <v>519</v>
      </c>
      <c r="S156" s="12" t="s">
        <v>520</v>
      </c>
      <c r="T156" s="12" t="s">
        <v>422</v>
      </c>
      <c r="U156" s="5">
        <v>11</v>
      </c>
    </row>
    <row r="157" spans="1:21" ht="15">
      <c r="A157" s="3">
        <v>35</v>
      </c>
      <c r="B157" s="10" t="s">
        <v>31</v>
      </c>
      <c r="C157" s="19">
        <v>1</v>
      </c>
      <c r="D157" s="19">
        <v>8</v>
      </c>
      <c r="E157" s="19">
        <v>0</v>
      </c>
      <c r="F157" s="19">
        <v>5</v>
      </c>
      <c r="G157" s="17">
        <f t="shared" si="0"/>
        <v>14</v>
      </c>
      <c r="H157" s="19">
        <v>0</v>
      </c>
      <c r="I157" s="19">
        <v>0</v>
      </c>
      <c r="J157" s="19">
        <v>0</v>
      </c>
      <c r="K157" s="19">
        <v>0</v>
      </c>
      <c r="L157" s="17">
        <f t="shared" si="4"/>
        <v>0</v>
      </c>
      <c r="M157" s="18">
        <f t="shared" si="2"/>
        <v>14</v>
      </c>
      <c r="N157" s="5">
        <v>21</v>
      </c>
      <c r="O157" s="7">
        <f t="shared" si="3"/>
        <v>0.09333333333333334</v>
      </c>
      <c r="P157" s="14" t="s">
        <v>185</v>
      </c>
      <c r="Q157" s="11" t="s">
        <v>500</v>
      </c>
      <c r="R157" s="11" t="s">
        <v>293</v>
      </c>
      <c r="S157" s="11" t="s">
        <v>424</v>
      </c>
      <c r="T157" s="12" t="s">
        <v>191</v>
      </c>
      <c r="U157" s="5">
        <v>11</v>
      </c>
    </row>
    <row r="158" spans="1:21" ht="15">
      <c r="A158" s="4">
        <v>36</v>
      </c>
      <c r="B158" s="10" t="s">
        <v>44</v>
      </c>
      <c r="C158" s="19">
        <v>3</v>
      </c>
      <c r="D158" s="19">
        <v>2</v>
      </c>
      <c r="E158" s="19">
        <v>3</v>
      </c>
      <c r="F158" s="19">
        <v>0</v>
      </c>
      <c r="G158" s="17">
        <f t="shared" si="0"/>
        <v>8</v>
      </c>
      <c r="H158" s="19">
        <v>0</v>
      </c>
      <c r="I158" s="19">
        <v>0</v>
      </c>
      <c r="J158" s="19">
        <v>5</v>
      </c>
      <c r="K158" s="19">
        <v>0</v>
      </c>
      <c r="L158" s="17">
        <f t="shared" si="4"/>
        <v>5</v>
      </c>
      <c r="M158" s="18">
        <f t="shared" si="2"/>
        <v>13</v>
      </c>
      <c r="N158" s="5">
        <v>22</v>
      </c>
      <c r="O158" s="7">
        <f t="shared" si="3"/>
        <v>0.08666666666666667</v>
      </c>
      <c r="P158" s="14" t="s">
        <v>185</v>
      </c>
      <c r="Q158" s="11" t="s">
        <v>474</v>
      </c>
      <c r="R158" s="11" t="s">
        <v>334</v>
      </c>
      <c r="S158" s="11" t="s">
        <v>273</v>
      </c>
      <c r="T158" s="12" t="s">
        <v>475</v>
      </c>
      <c r="U158" s="5">
        <v>11</v>
      </c>
    </row>
    <row r="159" spans="1:21" ht="15">
      <c r="A159" s="3">
        <v>37</v>
      </c>
      <c r="B159" s="10" t="s">
        <v>27</v>
      </c>
      <c r="C159" s="19">
        <v>2</v>
      </c>
      <c r="D159" s="19">
        <v>8</v>
      </c>
      <c r="E159" s="19">
        <v>0</v>
      </c>
      <c r="F159" s="19">
        <v>0</v>
      </c>
      <c r="G159" s="17">
        <f t="shared" si="0"/>
        <v>10</v>
      </c>
      <c r="H159" s="19">
        <v>0</v>
      </c>
      <c r="I159" s="19">
        <v>0</v>
      </c>
      <c r="J159" s="19">
        <v>0</v>
      </c>
      <c r="K159" s="19">
        <v>0</v>
      </c>
      <c r="L159" s="17">
        <f t="shared" si="4"/>
        <v>0</v>
      </c>
      <c r="M159" s="18">
        <f t="shared" si="2"/>
        <v>10</v>
      </c>
      <c r="N159" s="5">
        <v>23</v>
      </c>
      <c r="O159" s="7">
        <f t="shared" si="3"/>
        <v>0.06666666666666667</v>
      </c>
      <c r="P159" s="14" t="s">
        <v>185</v>
      </c>
      <c r="Q159" s="12" t="s">
        <v>506</v>
      </c>
      <c r="R159" s="12" t="s">
        <v>378</v>
      </c>
      <c r="S159" s="12" t="s">
        <v>507</v>
      </c>
      <c r="T159" s="12" t="s">
        <v>508</v>
      </c>
      <c r="U159" s="5">
        <v>11</v>
      </c>
    </row>
    <row r="160" spans="1:21" ht="15">
      <c r="A160" s="4">
        <v>38</v>
      </c>
      <c r="B160" s="10" t="s">
        <v>52</v>
      </c>
      <c r="C160" s="19">
        <v>2</v>
      </c>
      <c r="D160" s="19">
        <v>8</v>
      </c>
      <c r="E160" s="19">
        <v>0</v>
      </c>
      <c r="F160" s="19">
        <v>0</v>
      </c>
      <c r="G160" s="17">
        <f t="shared" si="0"/>
        <v>10</v>
      </c>
      <c r="H160" s="19">
        <v>0</v>
      </c>
      <c r="I160" s="19">
        <v>0</v>
      </c>
      <c r="J160" s="19">
        <v>0</v>
      </c>
      <c r="K160" s="19">
        <v>0</v>
      </c>
      <c r="L160" s="17">
        <f t="shared" si="4"/>
        <v>0</v>
      </c>
      <c r="M160" s="18">
        <f t="shared" si="2"/>
        <v>10</v>
      </c>
      <c r="N160" s="5">
        <v>23</v>
      </c>
      <c r="O160" s="7">
        <f t="shared" si="3"/>
        <v>0.06666666666666667</v>
      </c>
      <c r="P160" s="14" t="s">
        <v>185</v>
      </c>
      <c r="Q160" s="11" t="s">
        <v>462</v>
      </c>
      <c r="R160" s="11" t="s">
        <v>463</v>
      </c>
      <c r="S160" s="11" t="s">
        <v>294</v>
      </c>
      <c r="T160" s="12" t="s">
        <v>301</v>
      </c>
      <c r="U160" s="5">
        <v>11</v>
      </c>
    </row>
    <row r="161" spans="1:21" ht="15">
      <c r="A161" s="3">
        <v>39</v>
      </c>
      <c r="B161" s="10" t="s">
        <v>18</v>
      </c>
      <c r="C161" s="19">
        <v>1</v>
      </c>
      <c r="D161" s="19">
        <v>6</v>
      </c>
      <c r="E161" s="19">
        <v>0</v>
      </c>
      <c r="F161" s="19">
        <v>0</v>
      </c>
      <c r="G161" s="17">
        <f t="shared" si="0"/>
        <v>7</v>
      </c>
      <c r="H161" s="19">
        <v>0</v>
      </c>
      <c r="I161" s="19">
        <v>0</v>
      </c>
      <c r="J161" s="19">
        <v>0</v>
      </c>
      <c r="K161" s="19">
        <v>0</v>
      </c>
      <c r="L161" s="17">
        <f t="shared" si="4"/>
        <v>0</v>
      </c>
      <c r="M161" s="18">
        <f t="shared" si="2"/>
        <v>7</v>
      </c>
      <c r="N161" s="5">
        <v>24</v>
      </c>
      <c r="O161" s="7">
        <f t="shared" si="3"/>
        <v>0.04666666666666667</v>
      </c>
      <c r="P161" s="14" t="s">
        <v>185</v>
      </c>
      <c r="Q161" s="11" t="s">
        <v>525</v>
      </c>
      <c r="R161" s="11" t="s">
        <v>526</v>
      </c>
      <c r="S161" s="11" t="s">
        <v>237</v>
      </c>
      <c r="T161" s="12" t="s">
        <v>260</v>
      </c>
      <c r="U161" s="5">
        <v>11</v>
      </c>
    </row>
    <row r="162" spans="1:21" ht="15">
      <c r="A162" s="4">
        <v>40</v>
      </c>
      <c r="B162" s="10" t="s">
        <v>16</v>
      </c>
      <c r="C162" s="19">
        <v>2</v>
      </c>
      <c r="D162" s="19">
        <v>4</v>
      </c>
      <c r="E162" s="19">
        <v>0</v>
      </c>
      <c r="F162" s="19">
        <v>0</v>
      </c>
      <c r="G162" s="17">
        <f t="shared" si="0"/>
        <v>6</v>
      </c>
      <c r="H162" s="19">
        <v>0</v>
      </c>
      <c r="I162" s="19">
        <v>0</v>
      </c>
      <c r="J162" s="19">
        <v>0</v>
      </c>
      <c r="K162" s="19">
        <v>0</v>
      </c>
      <c r="L162" s="17">
        <f t="shared" si="4"/>
        <v>0</v>
      </c>
      <c r="M162" s="18">
        <f t="shared" si="2"/>
        <v>6</v>
      </c>
      <c r="N162" s="5">
        <v>25</v>
      </c>
      <c r="O162" s="7">
        <f t="shared" si="3"/>
        <v>0.04</v>
      </c>
      <c r="P162" s="14" t="s">
        <v>185</v>
      </c>
      <c r="Q162" s="12" t="s">
        <v>529</v>
      </c>
      <c r="R162" s="12" t="s">
        <v>451</v>
      </c>
      <c r="S162" s="12" t="s">
        <v>403</v>
      </c>
      <c r="T162" s="12" t="s">
        <v>512</v>
      </c>
      <c r="U162" s="5">
        <v>11</v>
      </c>
    </row>
    <row r="163" spans="1:21" ht="15">
      <c r="A163" s="3">
        <v>41</v>
      </c>
      <c r="B163" s="10" t="s">
        <v>14</v>
      </c>
      <c r="C163" s="19">
        <v>2</v>
      </c>
      <c r="D163" s="19">
        <v>4</v>
      </c>
      <c r="E163" s="19">
        <v>0</v>
      </c>
      <c r="F163" s="19">
        <v>0</v>
      </c>
      <c r="G163" s="17">
        <f t="shared" si="0"/>
        <v>6</v>
      </c>
      <c r="H163" s="19">
        <v>0</v>
      </c>
      <c r="I163" s="19">
        <v>0</v>
      </c>
      <c r="J163" s="19">
        <v>0</v>
      </c>
      <c r="K163" s="19">
        <v>0</v>
      </c>
      <c r="L163" s="17">
        <f t="shared" si="4"/>
        <v>0</v>
      </c>
      <c r="M163" s="18">
        <f t="shared" si="2"/>
        <v>6</v>
      </c>
      <c r="N163" s="5">
        <v>25</v>
      </c>
      <c r="O163" s="7">
        <f t="shared" si="3"/>
        <v>0.04</v>
      </c>
      <c r="P163" s="14" t="s">
        <v>185</v>
      </c>
      <c r="Q163" s="11" t="s">
        <v>532</v>
      </c>
      <c r="R163" s="11" t="s">
        <v>533</v>
      </c>
      <c r="S163" s="11" t="s">
        <v>534</v>
      </c>
      <c r="T163" s="12" t="s">
        <v>535</v>
      </c>
      <c r="U163" s="5">
        <v>11</v>
      </c>
    </row>
    <row r="165" spans="2:16" ht="15">
      <c r="B165" s="2"/>
      <c r="C165" s="22" t="s">
        <v>184</v>
      </c>
      <c r="M165" s="16"/>
      <c r="N165" s="2"/>
      <c r="P165" s="8"/>
    </row>
    <row r="166" spans="2:16" ht="15">
      <c r="B166" s="2"/>
      <c r="C166" s="16" t="s">
        <v>13</v>
      </c>
      <c r="M166" s="16"/>
      <c r="N166" s="2"/>
      <c r="P166" s="8"/>
    </row>
  </sheetData>
  <sheetProtection password="C0DB" sheet="1" objects="1" scenarios="1" sort="0" autoFilter="0"/>
  <autoFilter ref="A3:U3"/>
  <mergeCells count="12">
    <mergeCell ref="Q2:Q3"/>
    <mergeCell ref="R2:R3"/>
    <mergeCell ref="A1:T1"/>
    <mergeCell ref="S2:S3"/>
    <mergeCell ref="T2:T3"/>
    <mergeCell ref="U2:U3"/>
    <mergeCell ref="B2:B3"/>
    <mergeCell ref="C2:L2"/>
    <mergeCell ref="M2:M3"/>
    <mergeCell ref="N2:N3"/>
    <mergeCell ref="O2:O3"/>
    <mergeCell ref="P2:P3"/>
  </mergeCell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Чазова Лариса Алексеевна</cp:lastModifiedBy>
  <cp:lastPrinted>2018-12-13T09:30:48Z</cp:lastPrinted>
  <dcterms:created xsi:type="dcterms:W3CDTF">2017-10-25T15:06:56Z</dcterms:created>
  <dcterms:modified xsi:type="dcterms:W3CDTF">2020-07-16T09:27:51Z</dcterms:modified>
  <cp:category/>
  <cp:version/>
  <cp:contentType/>
  <cp:contentStatus/>
</cp:coreProperties>
</file>