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8010" tabRatio="789" activeTab="0"/>
  </bookViews>
  <sheets>
    <sheet name="ТиТТ" sheetId="1" r:id="rId1"/>
  </sheets>
  <definedNames>
    <definedName name="_xlnm._FilterDatabase" localSheetId="0" hidden="1">'ТиТТ'!$A$4:$S$4</definedName>
  </definedNames>
  <calcPr fullCalcOnLoad="1"/>
</workbook>
</file>

<file path=xl/sharedStrings.xml><?xml version="1.0" encoding="utf-8"?>
<sst xmlns="http://schemas.openxmlformats.org/spreadsheetml/2006/main" count="448" uniqueCount="261">
  <si>
    <t>МУНИЦИПАЛЬНЫЙ ЭТАП ВСЕРОССИЙСКОЙ ОЛИМПИАДЫ ШКОЛЬНИКОВ</t>
  </si>
  <si>
    <t>№ п/п</t>
  </si>
  <si>
    <t>Индивидуальный номер</t>
  </si>
  <si>
    <t>Оценка выполненного проекта</t>
  </si>
  <si>
    <t>Тестовая часть</t>
  </si>
  <si>
    <t>Практическая часть</t>
  </si>
  <si>
    <t>Общее количество баллов</t>
  </si>
  <si>
    <t>Место</t>
  </si>
  <si>
    <t>ОУ</t>
  </si>
  <si>
    <t>% выполнения задания</t>
  </si>
  <si>
    <t>статус</t>
  </si>
  <si>
    <t>фамилия</t>
  </si>
  <si>
    <t>имя</t>
  </si>
  <si>
    <t>отчество</t>
  </si>
  <si>
    <t>класс</t>
  </si>
  <si>
    <t>М-7-01</t>
  </si>
  <si>
    <t>М-7-02</t>
  </si>
  <si>
    <t>М-7-03</t>
  </si>
  <si>
    <t>М-7-04</t>
  </si>
  <si>
    <t>М-7-05</t>
  </si>
  <si>
    <t>М-7-06</t>
  </si>
  <si>
    <t>М-7-07</t>
  </si>
  <si>
    <t>М-7-08</t>
  </si>
  <si>
    <t>М-7-09</t>
  </si>
  <si>
    <t>М-7-10</t>
  </si>
  <si>
    <t>М-7-11</t>
  </si>
  <si>
    <t>М-7-12</t>
  </si>
  <si>
    <t>М-7-13</t>
  </si>
  <si>
    <t>М-7-14</t>
  </si>
  <si>
    <t>М-7-15</t>
  </si>
  <si>
    <t>М-7-16</t>
  </si>
  <si>
    <t>М-7-17</t>
  </si>
  <si>
    <t>М-7-18</t>
  </si>
  <si>
    <t>М-7-19</t>
  </si>
  <si>
    <t>М-7-20</t>
  </si>
  <si>
    <t>М-7-21</t>
  </si>
  <si>
    <t>М-7-22</t>
  </si>
  <si>
    <t>М-7-23</t>
  </si>
  <si>
    <t>М-8-01</t>
  </si>
  <si>
    <t>М-8-02</t>
  </si>
  <si>
    <t>М-8-03</t>
  </si>
  <si>
    <t>М-8-04</t>
  </si>
  <si>
    <t>М-8-05</t>
  </si>
  <si>
    <t>М-8-06</t>
  </si>
  <si>
    <t>М-8-07</t>
  </si>
  <si>
    <t>М-8-08</t>
  </si>
  <si>
    <t>М-8-09</t>
  </si>
  <si>
    <t>М-8-10</t>
  </si>
  <si>
    <t>М-8-11</t>
  </si>
  <si>
    <t>М-8-12</t>
  </si>
  <si>
    <t>М-8-13</t>
  </si>
  <si>
    <t>М-8-14</t>
  </si>
  <si>
    <t>М-8-15</t>
  </si>
  <si>
    <t>М-8-16</t>
  </si>
  <si>
    <t>М-8-17</t>
  </si>
  <si>
    <t>М-8-18</t>
  </si>
  <si>
    <t>М-8-19</t>
  </si>
  <si>
    <t>М-8-20</t>
  </si>
  <si>
    <t>М-8-21</t>
  </si>
  <si>
    <t>М-8-22</t>
  </si>
  <si>
    <t>М-9-01</t>
  </si>
  <si>
    <t>М-9-02</t>
  </si>
  <si>
    <t>М-9-03</t>
  </si>
  <si>
    <t>М-9-04</t>
  </si>
  <si>
    <t>М-9-05</t>
  </si>
  <si>
    <t>М-9-06</t>
  </si>
  <si>
    <t>М-9-07</t>
  </si>
  <si>
    <t>М-9-08</t>
  </si>
  <si>
    <t>М-9-09</t>
  </si>
  <si>
    <t>М-9-10</t>
  </si>
  <si>
    <t>М-9-11</t>
  </si>
  <si>
    <t>М-9-12</t>
  </si>
  <si>
    <t>М-9-13</t>
  </si>
  <si>
    <t>М-10-01</t>
  </si>
  <si>
    <t>М-10-02</t>
  </si>
  <si>
    <t>М-10-03</t>
  </si>
  <si>
    <t>М-10-04</t>
  </si>
  <si>
    <t>М-10-05</t>
  </si>
  <si>
    <t>М-10-06</t>
  </si>
  <si>
    <t>М-11-01</t>
  </si>
  <si>
    <t>М-11-02</t>
  </si>
  <si>
    <t>М-11-03</t>
  </si>
  <si>
    <t>М-11-04</t>
  </si>
  <si>
    <t>М-11-05</t>
  </si>
  <si>
    <t>Захаров</t>
  </si>
  <si>
    <t>Матасов</t>
  </si>
  <si>
    <t>Мальцев</t>
  </si>
  <si>
    <t>М-8-23</t>
  </si>
  <si>
    <t>М-8-24</t>
  </si>
  <si>
    <t>М-8-25</t>
  </si>
  <si>
    <t>Санкин</t>
  </si>
  <si>
    <t>Павленко</t>
  </si>
  <si>
    <t>Целищев</t>
  </si>
  <si>
    <t>Быстров</t>
  </si>
  <si>
    <t>Клепиков</t>
  </si>
  <si>
    <t>Пастухов</t>
  </si>
  <si>
    <t>Саранов</t>
  </si>
  <si>
    <t>Фугаров</t>
  </si>
  <si>
    <t>Татарченко</t>
  </si>
  <si>
    <t>Железняков</t>
  </si>
  <si>
    <t>Москвин</t>
  </si>
  <si>
    <t>Грабов</t>
  </si>
  <si>
    <t>Анисимов</t>
  </si>
  <si>
    <t>Сорокин</t>
  </si>
  <si>
    <t>Булатов</t>
  </si>
  <si>
    <t>Чагин</t>
  </si>
  <si>
    <t>Гневкин</t>
  </si>
  <si>
    <t>Арифулин</t>
  </si>
  <si>
    <t>Герлак</t>
  </si>
  <si>
    <t>Задоров</t>
  </si>
  <si>
    <t>Кононенко</t>
  </si>
  <si>
    <t>Пупышев</t>
  </si>
  <si>
    <t>Чемоданов</t>
  </si>
  <si>
    <t>Максимов</t>
  </si>
  <si>
    <t>Кулешов</t>
  </si>
  <si>
    <t>Астахов</t>
  </si>
  <si>
    <t>Маточкин</t>
  </si>
  <si>
    <t>Сломнюк</t>
  </si>
  <si>
    <t>Паранюк</t>
  </si>
  <si>
    <t>Алекна</t>
  </si>
  <si>
    <t>Степанеев</t>
  </si>
  <si>
    <t>Левченко</t>
  </si>
  <si>
    <t>Токарев</t>
  </si>
  <si>
    <t>Ананичев</t>
  </si>
  <si>
    <t>Карцев</t>
  </si>
  <si>
    <t>Земских</t>
  </si>
  <si>
    <t>Чернышов</t>
  </si>
  <si>
    <t>Токарчук</t>
  </si>
  <si>
    <t>Гаргалык</t>
  </si>
  <si>
    <t>Джураев</t>
  </si>
  <si>
    <t>Иванов</t>
  </si>
  <si>
    <t>Незамаев</t>
  </si>
  <si>
    <t>Зайцев</t>
  </si>
  <si>
    <t>Трапезников</t>
  </si>
  <si>
    <t>Несын</t>
  </si>
  <si>
    <t>Хомич</t>
  </si>
  <si>
    <t>Батраков</t>
  </si>
  <si>
    <t>Кулик</t>
  </si>
  <si>
    <t>Чжан</t>
  </si>
  <si>
    <t>Веряскин</t>
  </si>
  <si>
    <t xml:space="preserve">Дайнеко </t>
  </si>
  <si>
    <t>Егор</t>
  </si>
  <si>
    <t>Иванович</t>
  </si>
  <si>
    <t>МАОУ СОШ № 43</t>
  </si>
  <si>
    <t xml:space="preserve">Капиев </t>
  </si>
  <si>
    <t>Рубен</t>
  </si>
  <si>
    <t>Арсенович</t>
  </si>
  <si>
    <t>Илья</t>
  </si>
  <si>
    <t xml:space="preserve">Валерьевич </t>
  </si>
  <si>
    <t>ГБОУ КО КШИ "АПКМК"</t>
  </si>
  <si>
    <t>Дмитрий</t>
  </si>
  <si>
    <t>МАОУ СОШ № 12</t>
  </si>
  <si>
    <t>Сергеевич</t>
  </si>
  <si>
    <t>МАОУ лицей № 23</t>
  </si>
  <si>
    <t>Юрий</t>
  </si>
  <si>
    <t>Павел</t>
  </si>
  <si>
    <t>Максимович</t>
  </si>
  <si>
    <t>МАОУ СОШ № 56</t>
  </si>
  <si>
    <t>Данила</t>
  </si>
  <si>
    <t>Артёмович</t>
  </si>
  <si>
    <t>МАОУ СОШ № 29</t>
  </si>
  <si>
    <t xml:space="preserve">Борохов </t>
  </si>
  <si>
    <t>Сергей</t>
  </si>
  <si>
    <t>МАОУ СОШ № 33</t>
  </si>
  <si>
    <t>Юрьевич</t>
  </si>
  <si>
    <t>Иван</t>
  </si>
  <si>
    <t>Алексеевич</t>
  </si>
  <si>
    <t>Тимофей</t>
  </si>
  <si>
    <t>Михайлович</t>
  </si>
  <si>
    <t>МАОУ лицей № 18</t>
  </si>
  <si>
    <t>Рамильевич</t>
  </si>
  <si>
    <t>Лев</t>
  </si>
  <si>
    <t>Олегович</t>
  </si>
  <si>
    <t>МАОУ гимназия № 32</t>
  </si>
  <si>
    <t>Никита</t>
  </si>
  <si>
    <t xml:space="preserve">Алексеевич </t>
  </si>
  <si>
    <t>Семён</t>
  </si>
  <si>
    <t>Дмитриевич</t>
  </si>
  <si>
    <t>МАОУ СОШ № 45</t>
  </si>
  <si>
    <t xml:space="preserve">Андреевич </t>
  </si>
  <si>
    <t>Андреевич</t>
  </si>
  <si>
    <t>МАОУ СОШ № 31</t>
  </si>
  <si>
    <t>Тимур</t>
  </si>
  <si>
    <t>Максим</t>
  </si>
  <si>
    <t>Викторович</t>
  </si>
  <si>
    <t>МАОУ СОШ № 38</t>
  </si>
  <si>
    <t>МБОУ СОШ № 10</t>
  </si>
  <si>
    <t>Михаил</t>
  </si>
  <si>
    <t>Георгий</t>
  </si>
  <si>
    <t xml:space="preserve">Владиславович </t>
  </si>
  <si>
    <t xml:space="preserve">Вадимович </t>
  </si>
  <si>
    <t>МБОУ СОШ № 44</t>
  </si>
  <si>
    <t xml:space="preserve">Артемьевич </t>
  </si>
  <si>
    <t>Алексей</t>
  </si>
  <si>
    <t>Александрович</t>
  </si>
  <si>
    <t>Артур</t>
  </si>
  <si>
    <t xml:space="preserve">Витальевич </t>
  </si>
  <si>
    <t>Владимир</t>
  </si>
  <si>
    <t>Васильевич</t>
  </si>
  <si>
    <t>МАОУ СОШ № 7</t>
  </si>
  <si>
    <t xml:space="preserve">Панаев </t>
  </si>
  <si>
    <t>Валерьевич</t>
  </si>
  <si>
    <t>Виктор</t>
  </si>
  <si>
    <t>МАОУ ООШ № 15</t>
  </si>
  <si>
    <t>Антон</t>
  </si>
  <si>
    <t>Степан</t>
  </si>
  <si>
    <t>Владимирович</t>
  </si>
  <si>
    <t>Владислав</t>
  </si>
  <si>
    <t>Владиславович</t>
  </si>
  <si>
    <t>Вадим</t>
  </si>
  <si>
    <t>Евгеньевич</t>
  </si>
  <si>
    <t>Александр</t>
  </si>
  <si>
    <t>Азиз</t>
  </si>
  <si>
    <t xml:space="preserve">Шаманов </t>
  </si>
  <si>
    <t>Бобырев</t>
  </si>
  <si>
    <t>Витальевич</t>
  </si>
  <si>
    <t>Захар</t>
  </si>
  <si>
    <t>Павлович</t>
  </si>
  <si>
    <t>МАОУ СОШ № 21</t>
  </si>
  <si>
    <t xml:space="preserve">Владимирович </t>
  </si>
  <si>
    <t>Григорий</t>
  </si>
  <si>
    <t>Всеволод</t>
  </si>
  <si>
    <t>Роман</t>
  </si>
  <si>
    <t>Игоревич</t>
  </si>
  <si>
    <t>Антонович</t>
  </si>
  <si>
    <t xml:space="preserve">Илья </t>
  </si>
  <si>
    <t>Лидзенович</t>
  </si>
  <si>
    <t>МАОУ СОШ № 2</t>
  </si>
  <si>
    <t>МАОУ СОШ № 19</t>
  </si>
  <si>
    <t>Шерпитес</t>
  </si>
  <si>
    <t>Ихтиёрович</t>
  </si>
  <si>
    <t>Логачев</t>
  </si>
  <si>
    <t>Мышкин</t>
  </si>
  <si>
    <t>МАОУ СОШ № 5</t>
  </si>
  <si>
    <t xml:space="preserve">Пчёлкин </t>
  </si>
  <si>
    <t>МАОУ СОШ № 25 с УИОП</t>
  </si>
  <si>
    <t>Даниил</t>
  </si>
  <si>
    <t>Игорьевич</t>
  </si>
  <si>
    <t>Ивачёв</t>
  </si>
  <si>
    <t>Фёдор</t>
  </si>
  <si>
    <t>Артём</t>
  </si>
  <si>
    <t>Фомин</t>
  </si>
  <si>
    <t>Дарья</t>
  </si>
  <si>
    <t>Дмитриевна</t>
  </si>
  <si>
    <t>Варвара</t>
  </si>
  <si>
    <t>Борисовна</t>
  </si>
  <si>
    <t>Хадеко</t>
  </si>
  <si>
    <t>Вячеслав</t>
  </si>
  <si>
    <t>МАОУ СОШ № 4</t>
  </si>
  <si>
    <t>Гоптаренко</t>
  </si>
  <si>
    <t>МАОУ СОШ № 26</t>
  </si>
  <si>
    <t>Рохлин</t>
  </si>
  <si>
    <t>Шипилов</t>
  </si>
  <si>
    <t>Виталий</t>
  </si>
  <si>
    <t>Лащёнов</t>
  </si>
  <si>
    <t>Попернацкий</t>
  </si>
  <si>
    <t>Ефанов</t>
  </si>
  <si>
    <t>участник</t>
  </si>
  <si>
    <t>победитель</t>
  </si>
  <si>
    <t>призер</t>
  </si>
  <si>
    <t>ТЕХНОЛОГИЯ (ТЕХНИКА И ТЕХНИЧЕСКОЕ ТВОРЧЕСТВО)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</si>
</sst>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  <numFmt numFmtId="175" formatCode="[$-419]0.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4" fontId="28" fillId="0" borderId="0" applyNumberFormat="0" applyFon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top"/>
    </xf>
    <xf numFmtId="0" fontId="24" fillId="33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top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10" fontId="24" fillId="13" borderId="11" xfId="0" applyNumberFormat="1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vertical="center" wrapText="1"/>
    </xf>
    <xf numFmtId="0" fontId="24" fillId="13" borderId="10" xfId="0" applyFont="1" applyFill="1" applyBorder="1" applyAlignment="1">
      <alignment vertical="center"/>
    </xf>
    <xf numFmtId="0" fontId="24" fillId="13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top" wrapText="1"/>
    </xf>
    <xf numFmtId="0" fontId="24" fillId="13" borderId="13" xfId="0" applyFont="1" applyFill="1" applyBorder="1" applyAlignment="1">
      <alignment horizontal="center" vertical="top" wrapText="1"/>
    </xf>
    <xf numFmtId="10" fontId="24" fillId="13" borderId="11" xfId="0" applyNumberFormat="1" applyFont="1" applyFill="1" applyBorder="1" applyAlignment="1">
      <alignment horizontal="center" vertical="top" wrapText="1"/>
    </xf>
    <xf numFmtId="0" fontId="24" fillId="13" borderId="11" xfId="0" applyFont="1" applyFill="1" applyBorder="1" applyAlignment="1">
      <alignment horizontal="center" vertical="top"/>
    </xf>
    <xf numFmtId="0" fontId="24" fillId="13" borderId="11" xfId="0" applyFont="1" applyFill="1" applyBorder="1" applyAlignment="1">
      <alignment vertical="top"/>
    </xf>
    <xf numFmtId="0" fontId="24" fillId="13" borderId="1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10" fontId="24" fillId="0" borderId="11" xfId="0" applyNumberFormat="1" applyFont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13" borderId="11" xfId="0" applyFont="1" applyFill="1" applyBorder="1" applyAlignment="1">
      <alignment horizontal="center"/>
    </xf>
    <xf numFmtId="0" fontId="24" fillId="13" borderId="11" xfId="0" applyFont="1" applyFill="1" applyBorder="1" applyAlignment="1">
      <alignment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10" fontId="24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vertical="top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4" fillId="0" borderId="12" xfId="0" applyFont="1" applyBorder="1" applyAlignment="1">
      <alignment/>
    </xf>
    <xf numFmtId="0" fontId="24" fillId="33" borderId="12" xfId="0" applyFont="1" applyFill="1" applyBorder="1" applyAlignment="1">
      <alignment horizontal="center" vertical="top" wrapText="1"/>
    </xf>
    <xf numFmtId="0" fontId="24" fillId="13" borderId="11" xfId="0" applyFont="1" applyFill="1" applyBorder="1" applyAlignment="1">
      <alignment vertical="top" wrapText="1"/>
    </xf>
    <xf numFmtId="0" fontId="24" fillId="13" borderId="10" xfId="0" applyFont="1" applyFill="1" applyBorder="1" applyAlignment="1">
      <alignment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7.140625" style="6" customWidth="1"/>
    <col min="2" max="2" width="16.8515625" style="6" customWidth="1"/>
    <col min="3" max="3" width="13.28125" style="6" customWidth="1"/>
    <col min="4" max="4" width="9.421875" style="6" customWidth="1"/>
    <col min="5" max="5" width="14.421875" style="6" customWidth="1"/>
    <col min="6" max="6" width="11.57421875" style="6" customWidth="1"/>
    <col min="7" max="7" width="9.57421875" style="6" customWidth="1"/>
    <col min="8" max="8" width="11.7109375" style="6" customWidth="1"/>
    <col min="9" max="9" width="14.7109375" style="6" customWidth="1"/>
    <col min="10" max="10" width="22.8515625" style="5" customWidth="1"/>
    <col min="11" max="11" width="19.8515625" style="5" customWidth="1"/>
    <col min="12" max="12" width="23.8515625" style="5" customWidth="1"/>
    <col min="13" max="13" width="48.421875" style="5" customWidth="1"/>
    <col min="14" max="14" width="6.140625" style="5" customWidth="1"/>
    <col min="15" max="15" width="18.57421875" style="0" customWidth="1"/>
  </cols>
  <sheetData>
    <row r="2" spans="1:12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6" ht="25.5" customHeight="1">
      <c r="A3" s="4"/>
      <c r="B3" s="4"/>
      <c r="D3" s="8"/>
      <c r="E3" s="9"/>
      <c r="F3" s="9" t="s">
        <v>260</v>
      </c>
    </row>
    <row r="4" spans="1:14" s="3" customFormat="1" ht="47.2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1" t="s">
        <v>8</v>
      </c>
      <c r="N4" s="7" t="s">
        <v>14</v>
      </c>
    </row>
    <row r="5" spans="1:14" s="19" customFormat="1" ht="17.25" customHeight="1">
      <c r="A5" s="11">
        <v>1</v>
      </c>
      <c r="B5" s="62" t="s">
        <v>80</v>
      </c>
      <c r="C5" s="12">
        <v>0</v>
      </c>
      <c r="D5" s="13">
        <v>15</v>
      </c>
      <c r="E5" s="13">
        <v>0</v>
      </c>
      <c r="F5" s="13">
        <f>E5+D5+C5</f>
        <v>15</v>
      </c>
      <c r="G5" s="14">
        <v>1</v>
      </c>
      <c r="H5" s="15">
        <f>F5/105</f>
        <v>0.14285714285714285</v>
      </c>
      <c r="I5" s="14" t="s">
        <v>257</v>
      </c>
      <c r="J5" s="16" t="s">
        <v>255</v>
      </c>
      <c r="K5" s="16" t="s">
        <v>150</v>
      </c>
      <c r="L5" s="16" t="s">
        <v>152</v>
      </c>
      <c r="M5" s="17" t="s">
        <v>250</v>
      </c>
      <c r="N5" s="18">
        <v>11</v>
      </c>
    </row>
    <row r="6" spans="1:14" s="19" customFormat="1" ht="17.25" customHeight="1">
      <c r="A6" s="11">
        <v>2</v>
      </c>
      <c r="B6" s="62" t="s">
        <v>82</v>
      </c>
      <c r="C6" s="20">
        <v>0</v>
      </c>
      <c r="D6" s="14">
        <v>13</v>
      </c>
      <c r="E6" s="14">
        <v>0</v>
      </c>
      <c r="F6" s="13">
        <f>E6+D6+C6</f>
        <v>13</v>
      </c>
      <c r="G6" s="14">
        <v>2</v>
      </c>
      <c r="H6" s="15">
        <f>F6/105</f>
        <v>0.12380952380952381</v>
      </c>
      <c r="I6" s="14" t="s">
        <v>257</v>
      </c>
      <c r="J6" s="16" t="s">
        <v>252</v>
      </c>
      <c r="K6" s="16" t="s">
        <v>211</v>
      </c>
      <c r="L6" s="16" t="s">
        <v>184</v>
      </c>
      <c r="M6" s="17" t="s">
        <v>250</v>
      </c>
      <c r="N6" s="18">
        <v>11</v>
      </c>
    </row>
    <row r="7" spans="1:14" s="19" customFormat="1" ht="17.25" customHeight="1">
      <c r="A7" s="11">
        <v>3</v>
      </c>
      <c r="B7" s="62" t="s">
        <v>81</v>
      </c>
      <c r="C7" s="20">
        <v>0</v>
      </c>
      <c r="D7" s="14">
        <v>12</v>
      </c>
      <c r="E7" s="14">
        <v>0</v>
      </c>
      <c r="F7" s="13">
        <f>E7+D7+C7</f>
        <v>12</v>
      </c>
      <c r="G7" s="14">
        <v>3</v>
      </c>
      <c r="H7" s="15">
        <f>F7/105</f>
        <v>0.11428571428571428</v>
      </c>
      <c r="I7" s="14" t="s">
        <v>257</v>
      </c>
      <c r="J7" s="16" t="s">
        <v>254</v>
      </c>
      <c r="K7" s="16" t="s">
        <v>253</v>
      </c>
      <c r="L7" s="16" t="s">
        <v>142</v>
      </c>
      <c r="M7" s="17" t="s">
        <v>250</v>
      </c>
      <c r="N7" s="18">
        <v>11</v>
      </c>
    </row>
    <row r="8" spans="1:14" s="19" customFormat="1" ht="17.25" customHeight="1">
      <c r="A8" s="11">
        <v>4</v>
      </c>
      <c r="B8" s="62" t="s">
        <v>79</v>
      </c>
      <c r="C8" s="20">
        <v>0</v>
      </c>
      <c r="D8" s="14">
        <v>6</v>
      </c>
      <c r="E8" s="14">
        <v>0</v>
      </c>
      <c r="F8" s="13">
        <f>E8+D8+C8</f>
        <v>6</v>
      </c>
      <c r="G8" s="14">
        <v>4</v>
      </c>
      <c r="H8" s="15">
        <f>F8/105</f>
        <v>0.05714285714285714</v>
      </c>
      <c r="I8" s="14" t="s">
        <v>257</v>
      </c>
      <c r="J8" s="16" t="s">
        <v>256</v>
      </c>
      <c r="K8" s="16" t="s">
        <v>147</v>
      </c>
      <c r="L8" s="16" t="s">
        <v>210</v>
      </c>
      <c r="M8" s="17" t="s">
        <v>250</v>
      </c>
      <c r="N8" s="18">
        <v>11</v>
      </c>
    </row>
    <row r="9" spans="1:14" s="19" customFormat="1" ht="17.25" customHeight="1">
      <c r="A9" s="11">
        <v>5</v>
      </c>
      <c r="B9" s="62" t="s">
        <v>83</v>
      </c>
      <c r="C9" s="20">
        <v>0</v>
      </c>
      <c r="D9" s="14">
        <v>4</v>
      </c>
      <c r="E9" s="14">
        <v>0</v>
      </c>
      <c r="F9" s="13">
        <f>E9+D9+C9</f>
        <v>4</v>
      </c>
      <c r="G9" s="14">
        <v>5</v>
      </c>
      <c r="H9" s="15">
        <f>F9/105</f>
        <v>0.0380952380952381</v>
      </c>
      <c r="I9" s="14" t="s">
        <v>257</v>
      </c>
      <c r="J9" s="16" t="s">
        <v>251</v>
      </c>
      <c r="K9" s="16" t="s">
        <v>162</v>
      </c>
      <c r="L9" s="16" t="s">
        <v>194</v>
      </c>
      <c r="M9" s="17" t="s">
        <v>250</v>
      </c>
      <c r="N9" s="18">
        <v>11</v>
      </c>
    </row>
    <row r="10" spans="1:14" s="28" customFormat="1" ht="17.25" customHeight="1">
      <c r="A10" s="21">
        <v>1</v>
      </c>
      <c r="B10" s="22" t="s">
        <v>78</v>
      </c>
      <c r="C10" s="22">
        <v>31.25</v>
      </c>
      <c r="D10" s="22">
        <v>21</v>
      </c>
      <c r="E10" s="22">
        <v>18</v>
      </c>
      <c r="F10" s="22">
        <f>E10+D10+C10</f>
        <v>70.25</v>
      </c>
      <c r="G10" s="21">
        <v>1</v>
      </c>
      <c r="H10" s="23">
        <f>F10/105</f>
        <v>0.669047619047619</v>
      </c>
      <c r="I10" s="24" t="s">
        <v>258</v>
      </c>
      <c r="J10" s="25" t="s">
        <v>86</v>
      </c>
      <c r="K10" s="25" t="s">
        <v>154</v>
      </c>
      <c r="L10" s="25" t="s">
        <v>152</v>
      </c>
      <c r="M10" s="26" t="s">
        <v>149</v>
      </c>
      <c r="N10" s="27">
        <v>10</v>
      </c>
    </row>
    <row r="11" spans="1:14" s="28" customFormat="1" ht="17.25" customHeight="1">
      <c r="A11" s="21">
        <v>2</v>
      </c>
      <c r="B11" s="22" t="s">
        <v>73</v>
      </c>
      <c r="C11" s="21">
        <v>28.5</v>
      </c>
      <c r="D11" s="21">
        <v>21</v>
      </c>
      <c r="E11" s="21">
        <v>19</v>
      </c>
      <c r="F11" s="22">
        <f>E11+D11+C11</f>
        <v>68.5</v>
      </c>
      <c r="G11" s="21">
        <v>2</v>
      </c>
      <c r="H11" s="23">
        <f>F11/105</f>
        <v>0.6523809523809524</v>
      </c>
      <c r="I11" s="24" t="s">
        <v>259</v>
      </c>
      <c r="J11" s="25" t="s">
        <v>84</v>
      </c>
      <c r="K11" s="25" t="s">
        <v>147</v>
      </c>
      <c r="L11" s="25" t="s">
        <v>148</v>
      </c>
      <c r="M11" s="26" t="s">
        <v>149</v>
      </c>
      <c r="N11" s="27">
        <v>10</v>
      </c>
    </row>
    <row r="12" spans="1:14" s="28" customFormat="1" ht="17.25" customHeight="1">
      <c r="A12" s="21">
        <v>3</v>
      </c>
      <c r="B12" s="22" t="s">
        <v>74</v>
      </c>
      <c r="C12" s="21">
        <v>32.75</v>
      </c>
      <c r="D12" s="21">
        <v>17</v>
      </c>
      <c r="E12" s="21">
        <v>15</v>
      </c>
      <c r="F12" s="22">
        <f>E12+D12+C12</f>
        <v>64.75</v>
      </c>
      <c r="G12" s="21">
        <v>3</v>
      </c>
      <c r="H12" s="23">
        <f>F12/105</f>
        <v>0.6166666666666667</v>
      </c>
      <c r="I12" s="24" t="s">
        <v>259</v>
      </c>
      <c r="J12" s="25" t="s">
        <v>144</v>
      </c>
      <c r="K12" s="25" t="s">
        <v>145</v>
      </c>
      <c r="L12" s="25" t="s">
        <v>146</v>
      </c>
      <c r="M12" s="26" t="s">
        <v>143</v>
      </c>
      <c r="N12" s="27">
        <v>10</v>
      </c>
    </row>
    <row r="13" spans="1:14" s="28" customFormat="1" ht="17.25" customHeight="1">
      <c r="A13" s="29">
        <v>4</v>
      </c>
      <c r="B13" s="30" t="s">
        <v>77</v>
      </c>
      <c r="C13" s="29">
        <v>31.75</v>
      </c>
      <c r="D13" s="29">
        <v>18</v>
      </c>
      <c r="E13" s="29">
        <v>9</v>
      </c>
      <c r="F13" s="30">
        <f>E13+D13+C13</f>
        <v>58.75</v>
      </c>
      <c r="G13" s="29">
        <v>4</v>
      </c>
      <c r="H13" s="31">
        <f>F13/105</f>
        <v>0.5595238095238095</v>
      </c>
      <c r="I13" s="14" t="s">
        <v>257</v>
      </c>
      <c r="J13" s="32" t="s">
        <v>85</v>
      </c>
      <c r="K13" s="32" t="s">
        <v>150</v>
      </c>
      <c r="L13" s="32" t="s">
        <v>152</v>
      </c>
      <c r="M13" s="33" t="s">
        <v>153</v>
      </c>
      <c r="N13" s="18">
        <v>10</v>
      </c>
    </row>
    <row r="14" spans="1:14" s="28" customFormat="1" ht="17.25" customHeight="1">
      <c r="A14" s="29">
        <v>5</v>
      </c>
      <c r="B14" s="30" t="s">
        <v>75</v>
      </c>
      <c r="C14" s="29">
        <v>32.5</v>
      </c>
      <c r="D14" s="29">
        <v>12</v>
      </c>
      <c r="E14" s="29">
        <v>13</v>
      </c>
      <c r="F14" s="30">
        <f>E14+D14+C14</f>
        <v>57.5</v>
      </c>
      <c r="G14" s="29">
        <v>5</v>
      </c>
      <c r="H14" s="31">
        <f>F14/105</f>
        <v>0.5476190476190477</v>
      </c>
      <c r="I14" s="14" t="s">
        <v>257</v>
      </c>
      <c r="J14" s="32" t="s">
        <v>140</v>
      </c>
      <c r="K14" s="32" t="s">
        <v>141</v>
      </c>
      <c r="L14" s="32" t="s">
        <v>142</v>
      </c>
      <c r="M14" s="33" t="s">
        <v>143</v>
      </c>
      <c r="N14" s="18">
        <v>10</v>
      </c>
    </row>
    <row r="15" spans="1:14" s="28" customFormat="1" ht="17.25" customHeight="1">
      <c r="A15" s="29">
        <v>6</v>
      </c>
      <c r="B15" s="30" t="s">
        <v>76</v>
      </c>
      <c r="C15" s="34">
        <v>0</v>
      </c>
      <c r="D15" s="29">
        <v>18</v>
      </c>
      <c r="E15" s="29">
        <v>0</v>
      </c>
      <c r="F15" s="30">
        <f>E15+D15+C15</f>
        <v>18</v>
      </c>
      <c r="G15" s="29">
        <v>6</v>
      </c>
      <c r="H15" s="31">
        <f>F15/105</f>
        <v>0.17142857142857143</v>
      </c>
      <c r="I15" s="14" t="s">
        <v>257</v>
      </c>
      <c r="J15" s="32" t="s">
        <v>249</v>
      </c>
      <c r="K15" s="32" t="s">
        <v>207</v>
      </c>
      <c r="L15" s="32" t="s">
        <v>223</v>
      </c>
      <c r="M15" s="33" t="s">
        <v>250</v>
      </c>
      <c r="N15" s="18">
        <v>10</v>
      </c>
    </row>
    <row r="16" spans="1:14" s="41" customFormat="1" ht="17.25" customHeight="1">
      <c r="A16" s="35">
        <v>1</v>
      </c>
      <c r="B16" s="36" t="s">
        <v>60</v>
      </c>
      <c r="C16" s="36">
        <v>40</v>
      </c>
      <c r="D16" s="36">
        <v>23</v>
      </c>
      <c r="E16" s="36">
        <v>17</v>
      </c>
      <c r="F16" s="36">
        <f>E16+D16+C16</f>
        <v>80</v>
      </c>
      <c r="G16" s="35">
        <v>1</v>
      </c>
      <c r="H16" s="37">
        <f>F16/105</f>
        <v>0.7619047619047619</v>
      </c>
      <c r="I16" s="38" t="s">
        <v>258</v>
      </c>
      <c r="J16" s="39" t="s">
        <v>120</v>
      </c>
      <c r="K16" s="39" t="s">
        <v>204</v>
      </c>
      <c r="L16" s="39" t="s">
        <v>166</v>
      </c>
      <c r="M16" s="40" t="s">
        <v>143</v>
      </c>
      <c r="N16" s="27">
        <v>9</v>
      </c>
    </row>
    <row r="17" spans="1:14" s="41" customFormat="1" ht="17.25" customHeight="1">
      <c r="A17" s="35">
        <v>2</v>
      </c>
      <c r="B17" s="36" t="s">
        <v>71</v>
      </c>
      <c r="C17" s="35">
        <v>45.5</v>
      </c>
      <c r="D17" s="35">
        <v>16</v>
      </c>
      <c r="E17" s="35">
        <v>13</v>
      </c>
      <c r="F17" s="36">
        <f>E17+D17+C17</f>
        <v>74.5</v>
      </c>
      <c r="G17" s="35">
        <v>2</v>
      </c>
      <c r="H17" s="37">
        <f>F17/105</f>
        <v>0.7095238095238096</v>
      </c>
      <c r="I17" s="35" t="s">
        <v>259</v>
      </c>
      <c r="J17" s="39" t="s">
        <v>121</v>
      </c>
      <c r="K17" s="39" t="s">
        <v>205</v>
      </c>
      <c r="L17" s="39" t="s">
        <v>206</v>
      </c>
      <c r="M17" s="40" t="s">
        <v>173</v>
      </c>
      <c r="N17" s="27">
        <v>9</v>
      </c>
    </row>
    <row r="18" spans="1:14" s="41" customFormat="1" ht="17.25" customHeight="1">
      <c r="A18" s="35">
        <v>3</v>
      </c>
      <c r="B18" s="36" t="s">
        <v>64</v>
      </c>
      <c r="C18" s="35">
        <v>40.75</v>
      </c>
      <c r="D18" s="35">
        <v>21</v>
      </c>
      <c r="E18" s="35">
        <v>8</v>
      </c>
      <c r="F18" s="36">
        <f>E18+D18+C18</f>
        <v>69.75</v>
      </c>
      <c r="G18" s="35">
        <v>3</v>
      </c>
      <c r="H18" s="37">
        <f>F18/105</f>
        <v>0.6642857142857143</v>
      </c>
      <c r="I18" s="35" t="s">
        <v>259</v>
      </c>
      <c r="J18" s="39" t="s">
        <v>122</v>
      </c>
      <c r="K18" s="39" t="s">
        <v>207</v>
      </c>
      <c r="L18" s="39" t="s">
        <v>208</v>
      </c>
      <c r="M18" s="40" t="s">
        <v>173</v>
      </c>
      <c r="N18" s="27">
        <v>9</v>
      </c>
    </row>
    <row r="19" spans="1:14" s="41" customFormat="1" ht="17.25" customHeight="1">
      <c r="A19" s="35">
        <v>4</v>
      </c>
      <c r="B19" s="36" t="s">
        <v>68</v>
      </c>
      <c r="C19" s="35">
        <v>34.5</v>
      </c>
      <c r="D19" s="35">
        <v>21</v>
      </c>
      <c r="E19" s="35">
        <v>11</v>
      </c>
      <c r="F19" s="36">
        <f>E19+D19+C19</f>
        <v>66.5</v>
      </c>
      <c r="G19" s="35">
        <v>4</v>
      </c>
      <c r="H19" s="37">
        <f>F19/105</f>
        <v>0.6333333333333333</v>
      </c>
      <c r="I19" s="35" t="s">
        <v>259</v>
      </c>
      <c r="J19" s="39" t="s">
        <v>96</v>
      </c>
      <c r="K19" s="39" t="s">
        <v>195</v>
      </c>
      <c r="L19" s="39" t="s">
        <v>196</v>
      </c>
      <c r="M19" s="40" t="s">
        <v>169</v>
      </c>
      <c r="N19" s="27">
        <v>9</v>
      </c>
    </row>
    <row r="20" spans="1:14" s="41" customFormat="1" ht="17.25" customHeight="1">
      <c r="A20" s="35">
        <v>5</v>
      </c>
      <c r="B20" s="36" t="s">
        <v>62</v>
      </c>
      <c r="C20" s="35">
        <v>36.25</v>
      </c>
      <c r="D20" s="35">
        <v>20</v>
      </c>
      <c r="E20" s="35">
        <v>10</v>
      </c>
      <c r="F20" s="36">
        <f>E20+D20+C20</f>
        <v>66.25</v>
      </c>
      <c r="G20" s="35">
        <v>5</v>
      </c>
      <c r="H20" s="37">
        <f>F20/105</f>
        <v>0.6309523809523809</v>
      </c>
      <c r="I20" s="35" t="s">
        <v>259</v>
      </c>
      <c r="J20" s="39" t="s">
        <v>200</v>
      </c>
      <c r="K20" s="39" t="s">
        <v>183</v>
      </c>
      <c r="L20" s="39" t="s">
        <v>201</v>
      </c>
      <c r="M20" s="40" t="s">
        <v>149</v>
      </c>
      <c r="N20" s="27">
        <v>9</v>
      </c>
    </row>
    <row r="21" spans="1:14" s="41" customFormat="1" ht="17.25" customHeight="1">
      <c r="A21" s="35">
        <v>6</v>
      </c>
      <c r="B21" s="36" t="s">
        <v>69</v>
      </c>
      <c r="C21" s="35">
        <v>30.5</v>
      </c>
      <c r="D21" s="35">
        <v>15</v>
      </c>
      <c r="E21" s="35">
        <v>10</v>
      </c>
      <c r="F21" s="36">
        <f>E21+D21+C21</f>
        <v>55.5</v>
      </c>
      <c r="G21" s="35">
        <v>6</v>
      </c>
      <c r="H21" s="37">
        <f>F21/105</f>
        <v>0.5285714285714286</v>
      </c>
      <c r="I21" s="35" t="s">
        <v>259</v>
      </c>
      <c r="J21" s="39" t="s">
        <v>117</v>
      </c>
      <c r="K21" s="39" t="s">
        <v>165</v>
      </c>
      <c r="L21" s="39" t="s">
        <v>184</v>
      </c>
      <c r="M21" s="40" t="s">
        <v>169</v>
      </c>
      <c r="N21" s="27">
        <v>9</v>
      </c>
    </row>
    <row r="22" spans="1:14" s="41" customFormat="1" ht="17.25" customHeight="1">
      <c r="A22" s="42">
        <v>7</v>
      </c>
      <c r="B22" s="43" t="s">
        <v>63</v>
      </c>
      <c r="C22" s="42">
        <v>22.5</v>
      </c>
      <c r="D22" s="42">
        <v>19</v>
      </c>
      <c r="E22" s="42">
        <v>12</v>
      </c>
      <c r="F22" s="43">
        <f>E22+D22+C22</f>
        <v>53.5</v>
      </c>
      <c r="G22" s="42">
        <v>7</v>
      </c>
      <c r="H22" s="44">
        <f>F22/105</f>
        <v>0.5095238095238095</v>
      </c>
      <c r="I22" s="11" t="s">
        <v>257</v>
      </c>
      <c r="J22" s="16" t="s">
        <v>97</v>
      </c>
      <c r="K22" s="16" t="s">
        <v>193</v>
      </c>
      <c r="L22" s="16" t="s">
        <v>194</v>
      </c>
      <c r="M22" s="17" t="s">
        <v>149</v>
      </c>
      <c r="N22" s="18">
        <v>9</v>
      </c>
    </row>
    <row r="23" spans="1:14" s="41" customFormat="1" ht="17.25" customHeight="1">
      <c r="A23" s="42">
        <v>8</v>
      </c>
      <c r="B23" s="43" t="s">
        <v>70</v>
      </c>
      <c r="C23" s="42">
        <v>29.25</v>
      </c>
      <c r="D23" s="42">
        <v>14</v>
      </c>
      <c r="E23" s="42">
        <v>9</v>
      </c>
      <c r="F23" s="43">
        <f>E23+D23+C23</f>
        <v>52.25</v>
      </c>
      <c r="G23" s="42">
        <v>8</v>
      </c>
      <c r="H23" s="44">
        <f>F23/105</f>
        <v>0.4976190476190476</v>
      </c>
      <c r="I23" s="11" t="s">
        <v>257</v>
      </c>
      <c r="J23" s="16" t="s">
        <v>119</v>
      </c>
      <c r="K23" s="16" t="s">
        <v>202</v>
      </c>
      <c r="L23" s="16" t="s">
        <v>180</v>
      </c>
      <c r="M23" s="17" t="s">
        <v>203</v>
      </c>
      <c r="N23" s="18">
        <v>9</v>
      </c>
    </row>
    <row r="24" spans="1:14" s="41" customFormat="1" ht="17.25" customHeight="1">
      <c r="A24" s="42">
        <v>9</v>
      </c>
      <c r="B24" s="43" t="s">
        <v>61</v>
      </c>
      <c r="C24" s="42">
        <v>28.25</v>
      </c>
      <c r="D24" s="42">
        <v>9</v>
      </c>
      <c r="E24" s="42">
        <v>9</v>
      </c>
      <c r="F24" s="43">
        <f>E24+D24+C24</f>
        <v>46.25</v>
      </c>
      <c r="G24" s="42">
        <v>9</v>
      </c>
      <c r="H24" s="44">
        <f>F24/105</f>
        <v>0.44047619047619047</v>
      </c>
      <c r="I24" s="11" t="s">
        <v>257</v>
      </c>
      <c r="J24" s="16" t="s">
        <v>118</v>
      </c>
      <c r="K24" s="16" t="s">
        <v>197</v>
      </c>
      <c r="L24" s="16" t="s">
        <v>198</v>
      </c>
      <c r="M24" s="17" t="s">
        <v>199</v>
      </c>
      <c r="N24" s="18">
        <v>9</v>
      </c>
    </row>
    <row r="25" spans="1:14" s="41" customFormat="1" ht="17.25" customHeight="1">
      <c r="A25" s="42">
        <v>10</v>
      </c>
      <c r="B25" s="43" t="s">
        <v>65</v>
      </c>
      <c r="C25" s="42">
        <v>22.25</v>
      </c>
      <c r="D25" s="42">
        <v>17</v>
      </c>
      <c r="E25" s="42">
        <v>6</v>
      </c>
      <c r="F25" s="43">
        <f>E25+D25+C25</f>
        <v>45.25</v>
      </c>
      <c r="G25" s="42">
        <v>10</v>
      </c>
      <c r="H25" s="44">
        <f>F25/105</f>
        <v>0.430952380952381</v>
      </c>
      <c r="I25" s="11" t="s">
        <v>257</v>
      </c>
      <c r="J25" s="16" t="s">
        <v>116</v>
      </c>
      <c r="K25" s="16" t="s">
        <v>155</v>
      </c>
      <c r="L25" s="16" t="s">
        <v>192</v>
      </c>
      <c r="M25" s="17" t="s">
        <v>169</v>
      </c>
      <c r="N25" s="18">
        <v>9</v>
      </c>
    </row>
    <row r="26" spans="1:14" s="41" customFormat="1" ht="17.25" customHeight="1">
      <c r="A26" s="42">
        <v>11</v>
      </c>
      <c r="B26" s="43" t="s">
        <v>66</v>
      </c>
      <c r="C26" s="42">
        <v>22.25</v>
      </c>
      <c r="D26" s="42">
        <v>11</v>
      </c>
      <c r="E26" s="42">
        <v>12</v>
      </c>
      <c r="F26" s="43">
        <f>E26+D26+C26</f>
        <v>45.25</v>
      </c>
      <c r="G26" s="42">
        <v>11</v>
      </c>
      <c r="H26" s="44">
        <f>F26/105</f>
        <v>0.430952380952381</v>
      </c>
      <c r="I26" s="11" t="s">
        <v>257</v>
      </c>
      <c r="J26" s="16" t="s">
        <v>98</v>
      </c>
      <c r="K26" s="16" t="s">
        <v>141</v>
      </c>
      <c r="L26" s="16" t="s">
        <v>166</v>
      </c>
      <c r="M26" s="17" t="s">
        <v>169</v>
      </c>
      <c r="N26" s="18">
        <v>9</v>
      </c>
    </row>
    <row r="27" spans="1:14" s="41" customFormat="1" ht="17.25" customHeight="1">
      <c r="A27" s="42">
        <v>12</v>
      </c>
      <c r="B27" s="43" t="s">
        <v>67</v>
      </c>
      <c r="C27" s="42">
        <v>31.5</v>
      </c>
      <c r="D27" s="42">
        <v>10</v>
      </c>
      <c r="E27" s="42">
        <v>0</v>
      </c>
      <c r="F27" s="43">
        <f>E27+D27+C27</f>
        <v>41.5</v>
      </c>
      <c r="G27" s="42">
        <v>12</v>
      </c>
      <c r="H27" s="44">
        <f>F27/105</f>
        <v>0.3952380952380952</v>
      </c>
      <c r="I27" s="11" t="s">
        <v>257</v>
      </c>
      <c r="J27" s="16" t="s">
        <v>115</v>
      </c>
      <c r="K27" s="16" t="s">
        <v>187</v>
      </c>
      <c r="L27" s="16" t="s">
        <v>180</v>
      </c>
      <c r="M27" s="17" t="s">
        <v>160</v>
      </c>
      <c r="N27" s="18">
        <v>9</v>
      </c>
    </row>
    <row r="28" spans="1:14" s="41" customFormat="1" ht="17.25" customHeight="1">
      <c r="A28" s="42">
        <v>13</v>
      </c>
      <c r="B28" s="43" t="s">
        <v>72</v>
      </c>
      <c r="C28" s="45">
        <v>0</v>
      </c>
      <c r="D28" s="42">
        <v>2</v>
      </c>
      <c r="E28" s="42">
        <v>0</v>
      </c>
      <c r="F28" s="43">
        <f>E28+D28+C28</f>
        <v>2</v>
      </c>
      <c r="G28" s="42">
        <v>13</v>
      </c>
      <c r="H28" s="44">
        <f>F28/105</f>
        <v>0.01904761904761905</v>
      </c>
      <c r="I28" s="11" t="s">
        <v>257</v>
      </c>
      <c r="J28" s="16" t="s">
        <v>246</v>
      </c>
      <c r="K28" s="16" t="s">
        <v>247</v>
      </c>
      <c r="L28" s="16" t="s">
        <v>196</v>
      </c>
      <c r="M28" s="17" t="s">
        <v>248</v>
      </c>
      <c r="N28" s="18">
        <v>9</v>
      </c>
    </row>
    <row r="29" spans="1:14" s="41" customFormat="1" ht="17.25" customHeight="1">
      <c r="A29" s="35">
        <v>1</v>
      </c>
      <c r="B29" s="36" t="s">
        <v>56</v>
      </c>
      <c r="C29" s="36">
        <v>40.25</v>
      </c>
      <c r="D29" s="36">
        <v>24</v>
      </c>
      <c r="E29" s="36">
        <v>20</v>
      </c>
      <c r="F29" s="36">
        <f>E29+D29+C29</f>
        <v>84.25</v>
      </c>
      <c r="G29" s="35">
        <v>1</v>
      </c>
      <c r="H29" s="37">
        <f>F29/105</f>
        <v>0.8023809523809524</v>
      </c>
      <c r="I29" s="38" t="s">
        <v>258</v>
      </c>
      <c r="J29" s="39" t="s">
        <v>161</v>
      </c>
      <c r="K29" s="39" t="s">
        <v>162</v>
      </c>
      <c r="L29" s="39" t="s">
        <v>156</v>
      </c>
      <c r="M29" s="40" t="s">
        <v>163</v>
      </c>
      <c r="N29" s="27">
        <v>8</v>
      </c>
    </row>
    <row r="30" spans="1:14" s="41" customFormat="1" ht="17.25" customHeight="1">
      <c r="A30" s="35">
        <v>2</v>
      </c>
      <c r="B30" s="36" t="s">
        <v>47</v>
      </c>
      <c r="C30" s="35">
        <v>28</v>
      </c>
      <c r="D30" s="35">
        <v>21</v>
      </c>
      <c r="E30" s="35">
        <v>20</v>
      </c>
      <c r="F30" s="36">
        <f>E30+D30+C30</f>
        <v>69</v>
      </c>
      <c r="G30" s="35">
        <v>2</v>
      </c>
      <c r="H30" s="37">
        <f>F30/105</f>
        <v>0.6571428571428571</v>
      </c>
      <c r="I30" s="35" t="s">
        <v>259</v>
      </c>
      <c r="J30" s="39" t="s">
        <v>113</v>
      </c>
      <c r="K30" s="39" t="s">
        <v>188</v>
      </c>
      <c r="L30" s="39" t="s">
        <v>189</v>
      </c>
      <c r="M30" s="40" t="s">
        <v>153</v>
      </c>
      <c r="N30" s="27">
        <v>8</v>
      </c>
    </row>
    <row r="31" spans="1:14" s="41" customFormat="1" ht="17.25" customHeight="1">
      <c r="A31" s="35">
        <v>3</v>
      </c>
      <c r="B31" s="36" t="s">
        <v>42</v>
      </c>
      <c r="C31" s="35">
        <v>38</v>
      </c>
      <c r="D31" s="35">
        <v>13</v>
      </c>
      <c r="E31" s="35">
        <v>8</v>
      </c>
      <c r="F31" s="36">
        <f>E31+D31+C31</f>
        <v>59</v>
      </c>
      <c r="G31" s="35">
        <v>3</v>
      </c>
      <c r="H31" s="37">
        <f>F31/105</f>
        <v>0.5619047619047619</v>
      </c>
      <c r="I31" s="35" t="s">
        <v>259</v>
      </c>
      <c r="J31" s="39" t="s">
        <v>99</v>
      </c>
      <c r="K31" s="39" t="s">
        <v>240</v>
      </c>
      <c r="L31" s="39" t="s">
        <v>170</v>
      </c>
      <c r="M31" s="40" t="s">
        <v>143</v>
      </c>
      <c r="N31" s="27">
        <v>8</v>
      </c>
    </row>
    <row r="32" spans="1:14" s="41" customFormat="1" ht="17.25" customHeight="1">
      <c r="A32" s="35">
        <v>4</v>
      </c>
      <c r="B32" s="36" t="s">
        <v>48</v>
      </c>
      <c r="C32" s="35">
        <v>24</v>
      </c>
      <c r="D32" s="35">
        <v>15</v>
      </c>
      <c r="E32" s="35">
        <v>19</v>
      </c>
      <c r="F32" s="36">
        <f>E32+D32+C32</f>
        <v>58</v>
      </c>
      <c r="G32" s="35">
        <v>4</v>
      </c>
      <c r="H32" s="37">
        <f>F32/105</f>
        <v>0.5523809523809524</v>
      </c>
      <c r="I32" s="35" t="s">
        <v>259</v>
      </c>
      <c r="J32" s="39" t="s">
        <v>101</v>
      </c>
      <c r="K32" s="39" t="s">
        <v>174</v>
      </c>
      <c r="L32" s="39" t="s">
        <v>152</v>
      </c>
      <c r="M32" s="40" t="s">
        <v>169</v>
      </c>
      <c r="N32" s="27">
        <v>8</v>
      </c>
    </row>
    <row r="33" spans="1:14" s="41" customFormat="1" ht="17.25" customHeight="1">
      <c r="A33" s="35">
        <v>5</v>
      </c>
      <c r="B33" s="36" t="s">
        <v>44</v>
      </c>
      <c r="C33" s="35">
        <v>35.5</v>
      </c>
      <c r="D33" s="35">
        <v>17</v>
      </c>
      <c r="E33" s="35">
        <v>5</v>
      </c>
      <c r="F33" s="36">
        <f>E33+D33+C33</f>
        <v>57.5</v>
      </c>
      <c r="G33" s="35">
        <v>5</v>
      </c>
      <c r="H33" s="37">
        <f>F33/105</f>
        <v>0.5476190476190477</v>
      </c>
      <c r="I33" s="35" t="s">
        <v>259</v>
      </c>
      <c r="J33" s="39" t="s">
        <v>95</v>
      </c>
      <c r="K33" s="39" t="s">
        <v>239</v>
      </c>
      <c r="L33" s="39" t="s">
        <v>142</v>
      </c>
      <c r="M33" s="40" t="s">
        <v>169</v>
      </c>
      <c r="N33" s="27">
        <v>8</v>
      </c>
    </row>
    <row r="34" spans="1:14" s="41" customFormat="1" ht="17.25" customHeight="1">
      <c r="A34" s="35">
        <v>6</v>
      </c>
      <c r="B34" s="36" t="s">
        <v>59</v>
      </c>
      <c r="C34" s="35">
        <v>29.5</v>
      </c>
      <c r="D34" s="35">
        <v>9</v>
      </c>
      <c r="E34" s="35">
        <v>19</v>
      </c>
      <c r="F34" s="36">
        <f>E34+D34+C34</f>
        <v>57.5</v>
      </c>
      <c r="G34" s="35">
        <v>5</v>
      </c>
      <c r="H34" s="37">
        <f>F34/105</f>
        <v>0.5476190476190477</v>
      </c>
      <c r="I34" s="35" t="s">
        <v>259</v>
      </c>
      <c r="J34" s="39" t="s">
        <v>111</v>
      </c>
      <c r="K34" s="39" t="s">
        <v>147</v>
      </c>
      <c r="L34" s="39" t="s">
        <v>206</v>
      </c>
      <c r="M34" s="40" t="s">
        <v>186</v>
      </c>
      <c r="N34" s="27">
        <v>8</v>
      </c>
    </row>
    <row r="35" spans="1:14" s="41" customFormat="1" ht="17.25" customHeight="1">
      <c r="A35" s="35">
        <v>7</v>
      </c>
      <c r="B35" s="36" t="s">
        <v>89</v>
      </c>
      <c r="C35" s="46">
        <v>35.25</v>
      </c>
      <c r="D35" s="46">
        <v>14</v>
      </c>
      <c r="E35" s="46">
        <v>8</v>
      </c>
      <c r="F35" s="36">
        <f>E35+D35+C35</f>
        <v>57.25</v>
      </c>
      <c r="G35" s="35">
        <v>6</v>
      </c>
      <c r="H35" s="37">
        <f>F35/105</f>
        <v>0.5452380952380952</v>
      </c>
      <c r="I35" s="35" t="s">
        <v>259</v>
      </c>
      <c r="J35" s="47" t="s">
        <v>104</v>
      </c>
      <c r="K35" s="47" t="s">
        <v>154</v>
      </c>
      <c r="L35" s="47" t="s">
        <v>177</v>
      </c>
      <c r="M35" s="40" t="s">
        <v>178</v>
      </c>
      <c r="N35" s="27">
        <v>8</v>
      </c>
    </row>
    <row r="36" spans="1:14" s="41" customFormat="1" ht="17.25" customHeight="1">
      <c r="A36" s="35">
        <v>8</v>
      </c>
      <c r="B36" s="36" t="s">
        <v>55</v>
      </c>
      <c r="C36" s="35">
        <v>33.75</v>
      </c>
      <c r="D36" s="35">
        <v>18</v>
      </c>
      <c r="E36" s="35">
        <v>5</v>
      </c>
      <c r="F36" s="36">
        <f>E36+D36+C36</f>
        <v>56.75</v>
      </c>
      <c r="G36" s="35">
        <v>7</v>
      </c>
      <c r="H36" s="37">
        <f>F36/105</f>
        <v>0.5404761904761904</v>
      </c>
      <c r="I36" s="35" t="s">
        <v>259</v>
      </c>
      <c r="J36" s="39" t="s">
        <v>94</v>
      </c>
      <c r="K36" s="39" t="s">
        <v>167</v>
      </c>
      <c r="L36" s="39" t="s">
        <v>168</v>
      </c>
      <c r="M36" s="40" t="s">
        <v>157</v>
      </c>
      <c r="N36" s="27">
        <v>8</v>
      </c>
    </row>
    <row r="37" spans="1:14" s="41" customFormat="1" ht="17.25" customHeight="1">
      <c r="A37" s="35">
        <v>9</v>
      </c>
      <c r="B37" s="36" t="s">
        <v>54</v>
      </c>
      <c r="C37" s="35">
        <v>23.75</v>
      </c>
      <c r="D37" s="35">
        <v>14</v>
      </c>
      <c r="E37" s="35">
        <v>19</v>
      </c>
      <c r="F37" s="36">
        <f>E37+D37+C37</f>
        <v>56.75</v>
      </c>
      <c r="G37" s="35">
        <v>7</v>
      </c>
      <c r="H37" s="37">
        <f>F37/105</f>
        <v>0.5404761904761904</v>
      </c>
      <c r="I37" s="35" t="s">
        <v>259</v>
      </c>
      <c r="J37" s="39" t="s">
        <v>112</v>
      </c>
      <c r="K37" s="39" t="s">
        <v>187</v>
      </c>
      <c r="L37" s="39" t="s">
        <v>164</v>
      </c>
      <c r="M37" s="40" t="s">
        <v>169</v>
      </c>
      <c r="N37" s="27">
        <v>8</v>
      </c>
    </row>
    <row r="38" spans="1:14" s="41" customFormat="1" ht="17.25" customHeight="1">
      <c r="A38" s="35">
        <v>10</v>
      </c>
      <c r="B38" s="36" t="s">
        <v>51</v>
      </c>
      <c r="C38" s="35">
        <v>30.5</v>
      </c>
      <c r="D38" s="35">
        <v>19</v>
      </c>
      <c r="E38" s="35">
        <v>4</v>
      </c>
      <c r="F38" s="36">
        <f>E38+D38+C38</f>
        <v>53.5</v>
      </c>
      <c r="G38" s="35">
        <v>8</v>
      </c>
      <c r="H38" s="37">
        <f>F38/105</f>
        <v>0.5095238095238095</v>
      </c>
      <c r="I38" s="35" t="s">
        <v>259</v>
      </c>
      <c r="J38" s="39" t="s">
        <v>103</v>
      </c>
      <c r="K38" s="39" t="s">
        <v>176</v>
      </c>
      <c r="L38" s="39" t="s">
        <v>164</v>
      </c>
      <c r="M38" s="40" t="s">
        <v>157</v>
      </c>
      <c r="N38" s="27">
        <v>8</v>
      </c>
    </row>
    <row r="39" spans="1:14" s="41" customFormat="1" ht="17.25" customHeight="1">
      <c r="A39" s="42">
        <v>11</v>
      </c>
      <c r="B39" s="43" t="s">
        <v>39</v>
      </c>
      <c r="C39" s="42">
        <v>27.25</v>
      </c>
      <c r="D39" s="42">
        <v>12</v>
      </c>
      <c r="E39" s="42">
        <v>14</v>
      </c>
      <c r="F39" s="43">
        <f>E39+D39+C39</f>
        <v>53.25</v>
      </c>
      <c r="G39" s="42">
        <v>9</v>
      </c>
      <c r="H39" s="44">
        <f>F39/105</f>
        <v>0.5071428571428571</v>
      </c>
      <c r="I39" s="42" t="s">
        <v>257</v>
      </c>
      <c r="J39" s="16" t="s">
        <v>108</v>
      </c>
      <c r="K39" s="16" t="s">
        <v>244</v>
      </c>
      <c r="L39" s="16" t="s">
        <v>245</v>
      </c>
      <c r="M39" s="17" t="s">
        <v>169</v>
      </c>
      <c r="N39" s="18">
        <v>8</v>
      </c>
    </row>
    <row r="40" spans="1:14" s="41" customFormat="1" ht="17.25" customHeight="1">
      <c r="A40" s="42">
        <v>12</v>
      </c>
      <c r="B40" s="43" t="s">
        <v>38</v>
      </c>
      <c r="C40" s="42">
        <v>34.25</v>
      </c>
      <c r="D40" s="42">
        <v>13</v>
      </c>
      <c r="E40" s="42">
        <v>6</v>
      </c>
      <c r="F40" s="43">
        <f>E40+D40+C40</f>
        <v>53.25</v>
      </c>
      <c r="G40" s="42">
        <v>9</v>
      </c>
      <c r="H40" s="44">
        <f>F40/105</f>
        <v>0.5071428571428571</v>
      </c>
      <c r="I40" s="42" t="s">
        <v>257</v>
      </c>
      <c r="J40" s="16" t="s">
        <v>100</v>
      </c>
      <c r="K40" s="16" t="s">
        <v>171</v>
      </c>
      <c r="L40" s="16" t="s">
        <v>172</v>
      </c>
      <c r="M40" s="17" t="s">
        <v>173</v>
      </c>
      <c r="N40" s="18">
        <v>8</v>
      </c>
    </row>
    <row r="41" spans="1:14" s="41" customFormat="1" ht="17.25" customHeight="1">
      <c r="A41" s="42">
        <v>13</v>
      </c>
      <c r="B41" s="43" t="s">
        <v>40</v>
      </c>
      <c r="C41" s="42">
        <v>27</v>
      </c>
      <c r="D41" s="42">
        <v>11</v>
      </c>
      <c r="E41" s="42">
        <v>15</v>
      </c>
      <c r="F41" s="43">
        <f>E41+D41+C41</f>
        <v>53</v>
      </c>
      <c r="G41" s="42">
        <v>10</v>
      </c>
      <c r="H41" s="44">
        <f>F41/105</f>
        <v>0.5047619047619047</v>
      </c>
      <c r="I41" s="42" t="s">
        <v>257</v>
      </c>
      <c r="J41" s="16" t="s">
        <v>110</v>
      </c>
      <c r="K41" s="16" t="s">
        <v>242</v>
      </c>
      <c r="L41" s="16" t="s">
        <v>243</v>
      </c>
      <c r="M41" s="17" t="s">
        <v>169</v>
      </c>
      <c r="N41" s="18">
        <v>8</v>
      </c>
    </row>
    <row r="42" spans="1:14" s="41" customFormat="1" ht="17.25" customHeight="1">
      <c r="A42" s="42">
        <v>14</v>
      </c>
      <c r="B42" s="43" t="s">
        <v>53</v>
      </c>
      <c r="C42" s="42">
        <v>33.75</v>
      </c>
      <c r="D42" s="42">
        <v>13</v>
      </c>
      <c r="E42" s="42">
        <v>6</v>
      </c>
      <c r="F42" s="43">
        <f>E42+D42+C42</f>
        <v>52.75</v>
      </c>
      <c r="G42" s="42">
        <v>11</v>
      </c>
      <c r="H42" s="44">
        <f>F42/105</f>
        <v>0.5023809523809524</v>
      </c>
      <c r="I42" s="42" t="s">
        <v>257</v>
      </c>
      <c r="J42" s="16" t="s">
        <v>92</v>
      </c>
      <c r="K42" s="16" t="s">
        <v>158</v>
      </c>
      <c r="L42" s="16" t="s">
        <v>164</v>
      </c>
      <c r="M42" s="17" t="s">
        <v>157</v>
      </c>
      <c r="N42" s="18">
        <v>8</v>
      </c>
    </row>
    <row r="43" spans="1:14" s="41" customFormat="1" ht="17.25" customHeight="1">
      <c r="A43" s="42">
        <v>15</v>
      </c>
      <c r="B43" s="43" t="s">
        <v>46</v>
      </c>
      <c r="C43" s="42">
        <v>28.5</v>
      </c>
      <c r="D43" s="42">
        <v>14</v>
      </c>
      <c r="E43" s="42">
        <v>10</v>
      </c>
      <c r="F43" s="43">
        <f>E43+D43+C43</f>
        <v>52.5</v>
      </c>
      <c r="G43" s="42">
        <v>12</v>
      </c>
      <c r="H43" s="44">
        <f>F43/105</f>
        <v>0.5</v>
      </c>
      <c r="I43" s="42" t="s">
        <v>257</v>
      </c>
      <c r="J43" s="16" t="s">
        <v>105</v>
      </c>
      <c r="K43" s="16" t="s">
        <v>141</v>
      </c>
      <c r="L43" s="16" t="s">
        <v>179</v>
      </c>
      <c r="M43" s="17" t="s">
        <v>169</v>
      </c>
      <c r="N43" s="18">
        <v>8</v>
      </c>
    </row>
    <row r="44" spans="1:14" s="41" customFormat="1" ht="17.25" customHeight="1">
      <c r="A44" s="42">
        <v>16</v>
      </c>
      <c r="B44" s="43" t="s">
        <v>52</v>
      </c>
      <c r="C44" s="42">
        <v>24</v>
      </c>
      <c r="D44" s="42">
        <v>18</v>
      </c>
      <c r="E44" s="42">
        <v>10</v>
      </c>
      <c r="F44" s="43">
        <f>E44+D44+C44</f>
        <v>52</v>
      </c>
      <c r="G44" s="42">
        <v>13</v>
      </c>
      <c r="H44" s="44">
        <f>F44/105</f>
        <v>0.49523809523809526</v>
      </c>
      <c r="I44" s="42" t="s">
        <v>257</v>
      </c>
      <c r="J44" s="16" t="s">
        <v>93</v>
      </c>
      <c r="K44" s="16" t="s">
        <v>165</v>
      </c>
      <c r="L44" s="16" t="s">
        <v>166</v>
      </c>
      <c r="M44" s="17" t="s">
        <v>157</v>
      </c>
      <c r="N44" s="18">
        <v>8</v>
      </c>
    </row>
    <row r="45" spans="1:14" s="41" customFormat="1" ht="17.25" customHeight="1">
      <c r="A45" s="42">
        <v>17</v>
      </c>
      <c r="B45" s="43" t="s">
        <v>43</v>
      </c>
      <c r="C45" s="42">
        <v>27.25</v>
      </c>
      <c r="D45" s="42">
        <v>16</v>
      </c>
      <c r="E45" s="42">
        <v>7</v>
      </c>
      <c r="F45" s="43">
        <f>E45+D45+C45</f>
        <v>50.25</v>
      </c>
      <c r="G45" s="42">
        <v>14</v>
      </c>
      <c r="H45" s="44">
        <f>F45/105</f>
        <v>0.4785714285714286</v>
      </c>
      <c r="I45" s="42" t="s">
        <v>257</v>
      </c>
      <c r="J45" s="16" t="s">
        <v>90</v>
      </c>
      <c r="K45" s="16" t="s">
        <v>158</v>
      </c>
      <c r="L45" s="16" t="s">
        <v>159</v>
      </c>
      <c r="M45" s="17" t="s">
        <v>160</v>
      </c>
      <c r="N45" s="18">
        <v>8</v>
      </c>
    </row>
    <row r="46" spans="1:14" s="41" customFormat="1" ht="17.25" customHeight="1">
      <c r="A46" s="42">
        <v>18</v>
      </c>
      <c r="B46" s="43" t="s">
        <v>49</v>
      </c>
      <c r="C46" s="42">
        <v>16.25</v>
      </c>
      <c r="D46" s="42">
        <v>14</v>
      </c>
      <c r="E46" s="42">
        <v>19</v>
      </c>
      <c r="F46" s="43">
        <f>E46+D46+C46</f>
        <v>49.25</v>
      </c>
      <c r="G46" s="42">
        <v>15</v>
      </c>
      <c r="H46" s="44">
        <f>F46/105</f>
        <v>0.46904761904761905</v>
      </c>
      <c r="I46" s="42" t="s">
        <v>257</v>
      </c>
      <c r="J46" s="16" t="s">
        <v>102</v>
      </c>
      <c r="K46" s="16" t="s">
        <v>147</v>
      </c>
      <c r="L46" s="16" t="s">
        <v>175</v>
      </c>
      <c r="M46" s="17" t="s">
        <v>169</v>
      </c>
      <c r="N46" s="18">
        <v>8</v>
      </c>
    </row>
    <row r="47" spans="1:14" s="41" customFormat="1" ht="17.25" customHeight="1">
      <c r="A47" s="42">
        <v>19</v>
      </c>
      <c r="B47" s="43" t="s">
        <v>50</v>
      </c>
      <c r="C47" s="42">
        <v>34.75</v>
      </c>
      <c r="D47" s="42">
        <v>9</v>
      </c>
      <c r="E47" s="42">
        <v>4</v>
      </c>
      <c r="F47" s="43">
        <f>E47+D47+C47</f>
        <v>47.75</v>
      </c>
      <c r="G47" s="42">
        <v>16</v>
      </c>
      <c r="H47" s="44">
        <f>F47/105</f>
        <v>0.45476190476190476</v>
      </c>
      <c r="I47" s="42" t="s">
        <v>257</v>
      </c>
      <c r="J47" s="16" t="s">
        <v>91</v>
      </c>
      <c r="K47" s="16" t="s">
        <v>155</v>
      </c>
      <c r="L47" s="16" t="s">
        <v>156</v>
      </c>
      <c r="M47" s="17" t="s">
        <v>157</v>
      </c>
      <c r="N47" s="18">
        <v>8</v>
      </c>
    </row>
    <row r="48" spans="1:14" s="41" customFormat="1" ht="17.25" customHeight="1">
      <c r="A48" s="42">
        <v>20</v>
      </c>
      <c r="B48" s="43" t="s">
        <v>58</v>
      </c>
      <c r="C48" s="42">
        <v>21.5</v>
      </c>
      <c r="D48" s="42">
        <v>11</v>
      </c>
      <c r="E48" s="42">
        <v>10</v>
      </c>
      <c r="F48" s="43">
        <f>E48+D48+C48</f>
        <v>42.5</v>
      </c>
      <c r="G48" s="42">
        <v>17</v>
      </c>
      <c r="H48" s="44">
        <f>F48/105</f>
        <v>0.40476190476190477</v>
      </c>
      <c r="I48" s="42" t="s">
        <v>257</v>
      </c>
      <c r="J48" s="16" t="s">
        <v>109</v>
      </c>
      <c r="K48" s="16" t="s">
        <v>183</v>
      </c>
      <c r="L48" s="16" t="s">
        <v>175</v>
      </c>
      <c r="M48" s="17" t="s">
        <v>169</v>
      </c>
      <c r="N48" s="18">
        <v>8</v>
      </c>
    </row>
    <row r="49" spans="1:14" s="41" customFormat="1" ht="17.25" customHeight="1">
      <c r="A49" s="42">
        <v>21</v>
      </c>
      <c r="B49" s="43" t="s">
        <v>45</v>
      </c>
      <c r="C49" s="42">
        <v>26</v>
      </c>
      <c r="D49" s="42">
        <v>7</v>
      </c>
      <c r="E49" s="42">
        <v>9</v>
      </c>
      <c r="F49" s="43">
        <f>E49+D49+C49</f>
        <v>42</v>
      </c>
      <c r="G49" s="42">
        <v>18</v>
      </c>
      <c r="H49" s="44">
        <f>F49/105</f>
        <v>0.4</v>
      </c>
      <c r="I49" s="42" t="s">
        <v>257</v>
      </c>
      <c r="J49" s="16" t="s">
        <v>238</v>
      </c>
      <c r="K49" s="16" t="s">
        <v>183</v>
      </c>
      <c r="L49" s="16" t="s">
        <v>184</v>
      </c>
      <c r="M49" s="17" t="s">
        <v>185</v>
      </c>
      <c r="N49" s="18">
        <v>8</v>
      </c>
    </row>
    <row r="50" spans="1:14" s="41" customFormat="1" ht="17.25" customHeight="1">
      <c r="A50" s="42">
        <v>22</v>
      </c>
      <c r="B50" s="43" t="s">
        <v>88</v>
      </c>
      <c r="C50" s="48">
        <v>32.25</v>
      </c>
      <c r="D50" s="48">
        <v>5</v>
      </c>
      <c r="E50" s="48">
        <v>0</v>
      </c>
      <c r="F50" s="49">
        <f>E50+D50+C50</f>
        <v>37.25</v>
      </c>
      <c r="G50" s="42">
        <v>19</v>
      </c>
      <c r="H50" s="50">
        <f>F50/105</f>
        <v>0.3547619047619048</v>
      </c>
      <c r="I50" s="42" t="s">
        <v>257</v>
      </c>
      <c r="J50" s="51" t="s">
        <v>107</v>
      </c>
      <c r="K50" s="51" t="s">
        <v>182</v>
      </c>
      <c r="L50" s="51" t="s">
        <v>180</v>
      </c>
      <c r="M50" s="52" t="s">
        <v>181</v>
      </c>
      <c r="N50" s="53">
        <v>8</v>
      </c>
    </row>
    <row r="51" spans="1:14" s="41" customFormat="1" ht="17.25" customHeight="1">
      <c r="A51" s="42">
        <v>23</v>
      </c>
      <c r="B51" s="63" t="s">
        <v>87</v>
      </c>
      <c r="C51" s="54">
        <v>27.75</v>
      </c>
      <c r="D51" s="54">
        <v>9</v>
      </c>
      <c r="E51" s="54">
        <v>0</v>
      </c>
      <c r="F51" s="43">
        <f>E51+D51+C51</f>
        <v>36.75</v>
      </c>
      <c r="G51" s="42">
        <v>20</v>
      </c>
      <c r="H51" s="44">
        <f>F51/105</f>
        <v>0.35</v>
      </c>
      <c r="I51" s="42" t="s">
        <v>257</v>
      </c>
      <c r="J51" s="55" t="s">
        <v>106</v>
      </c>
      <c r="K51" s="55" t="s">
        <v>147</v>
      </c>
      <c r="L51" s="55" t="s">
        <v>180</v>
      </c>
      <c r="M51" s="56" t="s">
        <v>181</v>
      </c>
      <c r="N51" s="53">
        <v>8</v>
      </c>
    </row>
    <row r="52" spans="1:14" s="41" customFormat="1" ht="17.25" customHeight="1">
      <c r="A52" s="42">
        <v>24</v>
      </c>
      <c r="B52" s="63" t="s">
        <v>57</v>
      </c>
      <c r="C52" s="54">
        <v>1</v>
      </c>
      <c r="D52" s="54">
        <v>7</v>
      </c>
      <c r="E52" s="54">
        <v>10</v>
      </c>
      <c r="F52" s="49">
        <f>E52+D52+C52</f>
        <v>18</v>
      </c>
      <c r="G52" s="42">
        <v>21</v>
      </c>
      <c r="H52" s="50">
        <f>F52/105</f>
        <v>0.17142857142857143</v>
      </c>
      <c r="I52" s="42" t="s">
        <v>257</v>
      </c>
      <c r="J52" s="55" t="s">
        <v>114</v>
      </c>
      <c r="K52" s="55" t="s">
        <v>174</v>
      </c>
      <c r="L52" s="55" t="s">
        <v>190</v>
      </c>
      <c r="M52" s="56" t="s">
        <v>169</v>
      </c>
      <c r="N52" s="53">
        <v>8</v>
      </c>
    </row>
    <row r="53" spans="1:14" s="41" customFormat="1" ht="17.25" customHeight="1">
      <c r="A53" s="42">
        <v>25</v>
      </c>
      <c r="B53" s="63" t="s">
        <v>41</v>
      </c>
      <c r="C53" s="57">
        <v>0</v>
      </c>
      <c r="D53" s="54">
        <v>12</v>
      </c>
      <c r="E53" s="54">
        <v>4</v>
      </c>
      <c r="F53" s="43">
        <f>E53+D53+C53</f>
        <v>16</v>
      </c>
      <c r="G53" s="42">
        <v>22</v>
      </c>
      <c r="H53" s="44">
        <f>F53/105</f>
        <v>0.1523809523809524</v>
      </c>
      <c r="I53" s="42" t="s">
        <v>257</v>
      </c>
      <c r="J53" s="55" t="s">
        <v>241</v>
      </c>
      <c r="K53" s="55" t="s">
        <v>174</v>
      </c>
      <c r="L53" s="55" t="s">
        <v>166</v>
      </c>
      <c r="M53" s="56" t="s">
        <v>151</v>
      </c>
      <c r="N53" s="53">
        <v>8</v>
      </c>
    </row>
    <row r="54" spans="1:14" s="41" customFormat="1" ht="17.25" customHeight="1">
      <c r="A54" s="35">
        <v>1</v>
      </c>
      <c r="B54" s="36" t="s">
        <v>27</v>
      </c>
      <c r="C54" s="36">
        <v>39.5</v>
      </c>
      <c r="D54" s="36">
        <v>15</v>
      </c>
      <c r="E54" s="36">
        <v>17</v>
      </c>
      <c r="F54" s="36">
        <f aca="true" t="shared" si="0" ref="F54:F76">E54+D54+C54</f>
        <v>71.5</v>
      </c>
      <c r="G54" s="35">
        <v>1</v>
      </c>
      <c r="H54" s="37">
        <f aca="true" t="shared" si="1" ref="H54:H76">F54/95</f>
        <v>0.7526315789473684</v>
      </c>
      <c r="I54" s="38" t="s">
        <v>258</v>
      </c>
      <c r="J54" s="58" t="s">
        <v>133</v>
      </c>
      <c r="K54" s="58" t="s">
        <v>220</v>
      </c>
      <c r="L54" s="58" t="s">
        <v>180</v>
      </c>
      <c r="M54" s="59" t="s">
        <v>191</v>
      </c>
      <c r="N54" s="27">
        <v>7</v>
      </c>
    </row>
    <row r="55" spans="1:14" s="41" customFormat="1" ht="17.25" customHeight="1">
      <c r="A55" s="35">
        <v>2</v>
      </c>
      <c r="B55" s="36" t="s">
        <v>30</v>
      </c>
      <c r="C55" s="35">
        <v>38.25</v>
      </c>
      <c r="D55" s="35">
        <v>12</v>
      </c>
      <c r="E55" s="35">
        <v>17</v>
      </c>
      <c r="F55" s="36">
        <f t="shared" si="0"/>
        <v>67.25</v>
      </c>
      <c r="G55" s="35">
        <v>2</v>
      </c>
      <c r="H55" s="37">
        <f t="shared" si="1"/>
        <v>0.7078947368421052</v>
      </c>
      <c r="I55" s="35" t="s">
        <v>259</v>
      </c>
      <c r="J55" s="58" t="s">
        <v>132</v>
      </c>
      <c r="K55" s="58" t="s">
        <v>193</v>
      </c>
      <c r="L55" s="58" t="s">
        <v>219</v>
      </c>
      <c r="M55" s="59" t="s">
        <v>218</v>
      </c>
      <c r="N55" s="27">
        <v>7</v>
      </c>
    </row>
    <row r="56" spans="1:14" s="41" customFormat="1" ht="17.25" customHeight="1">
      <c r="A56" s="35">
        <v>3</v>
      </c>
      <c r="B56" s="36" t="s">
        <v>24</v>
      </c>
      <c r="C56" s="35">
        <v>33.75</v>
      </c>
      <c r="D56" s="35">
        <v>12</v>
      </c>
      <c r="E56" s="35">
        <v>18</v>
      </c>
      <c r="F56" s="36">
        <f t="shared" si="0"/>
        <v>63.75</v>
      </c>
      <c r="G56" s="35">
        <v>3</v>
      </c>
      <c r="H56" s="37">
        <f t="shared" si="1"/>
        <v>0.6710526315789473</v>
      </c>
      <c r="I56" s="35" t="s">
        <v>259</v>
      </c>
      <c r="J56" s="58" t="s">
        <v>134</v>
      </c>
      <c r="K56" s="58" t="s">
        <v>221</v>
      </c>
      <c r="L56" s="58" t="s">
        <v>189</v>
      </c>
      <c r="M56" s="59" t="s">
        <v>153</v>
      </c>
      <c r="N56" s="27">
        <v>7</v>
      </c>
    </row>
    <row r="57" spans="1:14" s="41" customFormat="1" ht="17.25" customHeight="1">
      <c r="A57" s="35">
        <v>4</v>
      </c>
      <c r="B57" s="36" t="s">
        <v>17</v>
      </c>
      <c r="C57" s="35">
        <v>36</v>
      </c>
      <c r="D57" s="35">
        <v>12</v>
      </c>
      <c r="E57" s="35">
        <v>13</v>
      </c>
      <c r="F57" s="36">
        <f t="shared" si="0"/>
        <v>61</v>
      </c>
      <c r="G57" s="35">
        <v>4</v>
      </c>
      <c r="H57" s="37">
        <f t="shared" si="1"/>
        <v>0.6421052631578947</v>
      </c>
      <c r="I57" s="35" t="s">
        <v>259</v>
      </c>
      <c r="J57" s="58" t="s">
        <v>135</v>
      </c>
      <c r="K57" s="58" t="s">
        <v>222</v>
      </c>
      <c r="L57" s="58" t="s">
        <v>194</v>
      </c>
      <c r="M57" s="59" t="s">
        <v>181</v>
      </c>
      <c r="N57" s="27">
        <v>7</v>
      </c>
    </row>
    <row r="58" spans="1:14" s="41" customFormat="1" ht="17.25" customHeight="1">
      <c r="A58" s="35">
        <v>5</v>
      </c>
      <c r="B58" s="36" t="s">
        <v>15</v>
      </c>
      <c r="C58" s="35">
        <v>43.5</v>
      </c>
      <c r="D58" s="35">
        <v>12</v>
      </c>
      <c r="E58" s="35">
        <v>5</v>
      </c>
      <c r="F58" s="36">
        <f t="shared" si="0"/>
        <v>60.5</v>
      </c>
      <c r="G58" s="35">
        <v>5</v>
      </c>
      <c r="H58" s="37">
        <f t="shared" si="1"/>
        <v>0.6368421052631579</v>
      </c>
      <c r="I58" s="35" t="s">
        <v>259</v>
      </c>
      <c r="J58" s="58" t="s">
        <v>128</v>
      </c>
      <c r="K58" s="58" t="s">
        <v>211</v>
      </c>
      <c r="L58" s="58" t="s">
        <v>194</v>
      </c>
      <c r="M58" s="59" t="s">
        <v>143</v>
      </c>
      <c r="N58" s="27">
        <v>7</v>
      </c>
    </row>
    <row r="59" spans="1:14" s="41" customFormat="1" ht="17.25" customHeight="1">
      <c r="A59" s="35">
        <v>6</v>
      </c>
      <c r="B59" s="36" t="s">
        <v>22</v>
      </c>
      <c r="C59" s="35">
        <v>36.25</v>
      </c>
      <c r="D59" s="35">
        <v>12</v>
      </c>
      <c r="E59" s="35">
        <v>10</v>
      </c>
      <c r="F59" s="36">
        <f t="shared" si="0"/>
        <v>58.25</v>
      </c>
      <c r="G59" s="35">
        <v>6</v>
      </c>
      <c r="H59" s="37">
        <f t="shared" si="1"/>
        <v>0.6131578947368421</v>
      </c>
      <c r="I59" s="35" t="s">
        <v>259</v>
      </c>
      <c r="J59" s="58" t="s">
        <v>136</v>
      </c>
      <c r="K59" s="58" t="s">
        <v>209</v>
      </c>
      <c r="L59" s="58" t="s">
        <v>237</v>
      </c>
      <c r="M59" s="59" t="s">
        <v>191</v>
      </c>
      <c r="N59" s="27">
        <v>7</v>
      </c>
    </row>
    <row r="60" spans="1:14" s="41" customFormat="1" ht="17.25" customHeight="1">
      <c r="A60" s="35">
        <v>7</v>
      </c>
      <c r="B60" s="36" t="s">
        <v>21</v>
      </c>
      <c r="C60" s="35">
        <v>35</v>
      </c>
      <c r="D60" s="35">
        <v>5</v>
      </c>
      <c r="E60" s="35">
        <v>18</v>
      </c>
      <c r="F60" s="36">
        <f t="shared" si="0"/>
        <v>58</v>
      </c>
      <c r="G60" s="35">
        <v>7</v>
      </c>
      <c r="H60" s="37">
        <f t="shared" si="1"/>
        <v>0.6105263157894737</v>
      </c>
      <c r="I60" s="35" t="s">
        <v>259</v>
      </c>
      <c r="J60" s="58" t="s">
        <v>229</v>
      </c>
      <c r="K60" s="58" t="s">
        <v>183</v>
      </c>
      <c r="L60" s="58" t="s">
        <v>177</v>
      </c>
      <c r="M60" s="59" t="s">
        <v>153</v>
      </c>
      <c r="N60" s="27">
        <v>7</v>
      </c>
    </row>
    <row r="61" spans="1:14" s="41" customFormat="1" ht="17.25" customHeight="1">
      <c r="A61" s="35">
        <v>8</v>
      </c>
      <c r="B61" s="36" t="s">
        <v>29</v>
      </c>
      <c r="C61" s="35">
        <v>38</v>
      </c>
      <c r="D61" s="35">
        <v>13</v>
      </c>
      <c r="E61" s="35">
        <v>6</v>
      </c>
      <c r="F61" s="36">
        <f t="shared" si="0"/>
        <v>57</v>
      </c>
      <c r="G61" s="35">
        <v>8</v>
      </c>
      <c r="H61" s="37">
        <f t="shared" si="1"/>
        <v>0.6</v>
      </c>
      <c r="I61" s="35" t="s">
        <v>259</v>
      </c>
      <c r="J61" s="58" t="s">
        <v>125</v>
      </c>
      <c r="K61" s="58" t="s">
        <v>158</v>
      </c>
      <c r="L61" s="58" t="s">
        <v>172</v>
      </c>
      <c r="M61" s="59" t="s">
        <v>173</v>
      </c>
      <c r="N61" s="27">
        <v>7</v>
      </c>
    </row>
    <row r="62" spans="1:14" s="41" customFormat="1" ht="17.25" customHeight="1">
      <c r="A62" s="35">
        <v>9</v>
      </c>
      <c r="B62" s="36" t="s">
        <v>19</v>
      </c>
      <c r="C62" s="35">
        <v>43</v>
      </c>
      <c r="D62" s="35">
        <v>12</v>
      </c>
      <c r="E62" s="35">
        <v>0</v>
      </c>
      <c r="F62" s="36">
        <f t="shared" si="0"/>
        <v>55</v>
      </c>
      <c r="G62" s="35">
        <v>9</v>
      </c>
      <c r="H62" s="37">
        <f t="shared" si="1"/>
        <v>0.5789473684210527</v>
      </c>
      <c r="I62" s="35" t="s">
        <v>259</v>
      </c>
      <c r="J62" s="58" t="s">
        <v>129</v>
      </c>
      <c r="K62" s="58" t="s">
        <v>212</v>
      </c>
      <c r="L62" s="58" t="s">
        <v>230</v>
      </c>
      <c r="M62" s="59" t="s">
        <v>143</v>
      </c>
      <c r="N62" s="27">
        <v>7</v>
      </c>
    </row>
    <row r="63" spans="1:14" s="41" customFormat="1" ht="17.25" customHeight="1">
      <c r="A63" s="42">
        <v>10</v>
      </c>
      <c r="B63" s="43" t="s">
        <v>26</v>
      </c>
      <c r="C63" s="42">
        <v>38.25</v>
      </c>
      <c r="D63" s="42">
        <v>12</v>
      </c>
      <c r="E63" s="42">
        <v>4</v>
      </c>
      <c r="F63" s="43">
        <f t="shared" si="0"/>
        <v>54.25</v>
      </c>
      <c r="G63" s="42">
        <v>10</v>
      </c>
      <c r="H63" s="44">
        <f t="shared" si="1"/>
        <v>0.5710526315789474</v>
      </c>
      <c r="I63" s="11" t="s">
        <v>257</v>
      </c>
      <c r="J63" s="60" t="s">
        <v>214</v>
      </c>
      <c r="K63" s="60" t="s">
        <v>187</v>
      </c>
      <c r="L63" s="60" t="s">
        <v>215</v>
      </c>
      <c r="M63" s="61" t="s">
        <v>157</v>
      </c>
      <c r="N63" s="18">
        <v>7</v>
      </c>
    </row>
    <row r="64" spans="1:14" s="41" customFormat="1" ht="17.25" customHeight="1">
      <c r="A64" s="42">
        <v>11</v>
      </c>
      <c r="B64" s="43" t="s">
        <v>34</v>
      </c>
      <c r="C64" s="42">
        <v>38.25</v>
      </c>
      <c r="D64" s="42">
        <v>5</v>
      </c>
      <c r="E64" s="42">
        <v>10</v>
      </c>
      <c r="F64" s="43">
        <f t="shared" si="0"/>
        <v>53.25</v>
      </c>
      <c r="G64" s="42">
        <v>11</v>
      </c>
      <c r="H64" s="44">
        <f t="shared" si="1"/>
        <v>0.5605263157894737</v>
      </c>
      <c r="I64" s="11" t="s">
        <v>257</v>
      </c>
      <c r="J64" s="60" t="s">
        <v>131</v>
      </c>
      <c r="K64" s="60" t="s">
        <v>158</v>
      </c>
      <c r="L64" s="60" t="s">
        <v>194</v>
      </c>
      <c r="M64" s="61" t="s">
        <v>218</v>
      </c>
      <c r="N64" s="18">
        <v>7</v>
      </c>
    </row>
    <row r="65" spans="1:14" s="41" customFormat="1" ht="17.25" customHeight="1">
      <c r="A65" s="42">
        <v>12</v>
      </c>
      <c r="B65" s="43" t="s">
        <v>35</v>
      </c>
      <c r="C65" s="42">
        <v>38.75</v>
      </c>
      <c r="D65" s="42">
        <v>7</v>
      </c>
      <c r="E65" s="42">
        <v>7</v>
      </c>
      <c r="F65" s="43">
        <f t="shared" si="0"/>
        <v>52.75</v>
      </c>
      <c r="G65" s="42">
        <v>12</v>
      </c>
      <c r="H65" s="44">
        <f t="shared" si="1"/>
        <v>0.5552631578947368</v>
      </c>
      <c r="I65" s="11" t="s">
        <v>257</v>
      </c>
      <c r="J65" s="60" t="s">
        <v>213</v>
      </c>
      <c r="K65" s="60" t="s">
        <v>174</v>
      </c>
      <c r="L65" s="60" t="s">
        <v>206</v>
      </c>
      <c r="M65" s="61" t="s">
        <v>160</v>
      </c>
      <c r="N65" s="18">
        <v>7</v>
      </c>
    </row>
    <row r="66" spans="1:14" s="41" customFormat="1" ht="17.25" customHeight="1">
      <c r="A66" s="42">
        <v>13</v>
      </c>
      <c r="B66" s="43" t="s">
        <v>33</v>
      </c>
      <c r="C66" s="42">
        <v>36.5</v>
      </c>
      <c r="D66" s="42">
        <v>15</v>
      </c>
      <c r="E66" s="42">
        <v>0</v>
      </c>
      <c r="F66" s="43">
        <f t="shared" si="0"/>
        <v>51.5</v>
      </c>
      <c r="G66" s="42">
        <v>13</v>
      </c>
      <c r="H66" s="44">
        <f t="shared" si="1"/>
        <v>0.5421052631578948</v>
      </c>
      <c r="I66" s="11" t="s">
        <v>257</v>
      </c>
      <c r="J66" s="60" t="s">
        <v>138</v>
      </c>
      <c r="K66" s="60" t="s">
        <v>225</v>
      </c>
      <c r="L66" s="60" t="s">
        <v>226</v>
      </c>
      <c r="M66" s="61" t="s">
        <v>227</v>
      </c>
      <c r="N66" s="18">
        <v>7</v>
      </c>
    </row>
    <row r="67" spans="1:14" s="41" customFormat="1" ht="17.25" customHeight="1">
      <c r="A67" s="42">
        <v>14</v>
      </c>
      <c r="B67" s="43" t="s">
        <v>23</v>
      </c>
      <c r="C67" s="42">
        <v>36.25</v>
      </c>
      <c r="D67" s="42">
        <v>5</v>
      </c>
      <c r="E67" s="42">
        <v>9</v>
      </c>
      <c r="F67" s="43">
        <f t="shared" si="0"/>
        <v>50.25</v>
      </c>
      <c r="G67" s="42">
        <v>14</v>
      </c>
      <c r="H67" s="44">
        <f t="shared" si="1"/>
        <v>0.5289473684210526</v>
      </c>
      <c r="I67" s="11" t="s">
        <v>257</v>
      </c>
      <c r="J67" s="60" t="s">
        <v>139</v>
      </c>
      <c r="K67" s="60" t="s">
        <v>236</v>
      </c>
      <c r="L67" s="60" t="s">
        <v>224</v>
      </c>
      <c r="M67" s="61" t="s">
        <v>228</v>
      </c>
      <c r="N67" s="18">
        <v>7</v>
      </c>
    </row>
    <row r="68" spans="1:14" s="41" customFormat="1" ht="17.25" customHeight="1">
      <c r="A68" s="42">
        <v>15</v>
      </c>
      <c r="B68" s="43" t="s">
        <v>20</v>
      </c>
      <c r="C68" s="42">
        <v>32.5</v>
      </c>
      <c r="D68" s="42">
        <v>17</v>
      </c>
      <c r="E68" s="42">
        <v>0</v>
      </c>
      <c r="F68" s="43">
        <f t="shared" si="0"/>
        <v>49.5</v>
      </c>
      <c r="G68" s="42">
        <v>15</v>
      </c>
      <c r="H68" s="44">
        <f t="shared" si="1"/>
        <v>0.5210526315789473</v>
      </c>
      <c r="I68" s="11" t="s">
        <v>257</v>
      </c>
      <c r="J68" s="60" t="s">
        <v>123</v>
      </c>
      <c r="K68" s="60" t="s">
        <v>162</v>
      </c>
      <c r="L68" s="60" t="s">
        <v>152</v>
      </c>
      <c r="M68" s="61" t="s">
        <v>160</v>
      </c>
      <c r="N68" s="18">
        <v>7</v>
      </c>
    </row>
    <row r="69" spans="1:14" s="41" customFormat="1" ht="17.25" customHeight="1">
      <c r="A69" s="42">
        <v>16</v>
      </c>
      <c r="B69" s="43" t="s">
        <v>18</v>
      </c>
      <c r="C69" s="42">
        <v>38.5</v>
      </c>
      <c r="D69" s="42">
        <v>9</v>
      </c>
      <c r="E69" s="42">
        <v>0</v>
      </c>
      <c r="F69" s="43">
        <f t="shared" si="0"/>
        <v>47.5</v>
      </c>
      <c r="G69" s="42">
        <v>16</v>
      </c>
      <c r="H69" s="44">
        <f t="shared" si="1"/>
        <v>0.5</v>
      </c>
      <c r="I69" s="11" t="s">
        <v>257</v>
      </c>
      <c r="J69" s="60" t="s">
        <v>231</v>
      </c>
      <c r="K69" s="60" t="s">
        <v>207</v>
      </c>
      <c r="L69" s="60" t="s">
        <v>194</v>
      </c>
      <c r="M69" s="61" t="s">
        <v>157</v>
      </c>
      <c r="N69" s="18">
        <v>7</v>
      </c>
    </row>
    <row r="70" spans="1:14" s="41" customFormat="1" ht="17.25" customHeight="1">
      <c r="A70" s="42">
        <v>17</v>
      </c>
      <c r="B70" s="43" t="s">
        <v>31</v>
      </c>
      <c r="C70" s="42">
        <v>37.5</v>
      </c>
      <c r="D70" s="42">
        <v>7</v>
      </c>
      <c r="E70" s="42">
        <v>2</v>
      </c>
      <c r="F70" s="43">
        <f t="shared" si="0"/>
        <v>46.5</v>
      </c>
      <c r="G70" s="42">
        <v>17</v>
      </c>
      <c r="H70" s="44">
        <f t="shared" si="1"/>
        <v>0.48947368421052634</v>
      </c>
      <c r="I70" s="11" t="s">
        <v>257</v>
      </c>
      <c r="J70" s="60" t="s">
        <v>130</v>
      </c>
      <c r="K70" s="60" t="s">
        <v>216</v>
      </c>
      <c r="L70" s="60" t="s">
        <v>217</v>
      </c>
      <c r="M70" s="61" t="s">
        <v>160</v>
      </c>
      <c r="N70" s="18">
        <v>7</v>
      </c>
    </row>
    <row r="71" spans="1:14" s="41" customFormat="1" ht="17.25" customHeight="1">
      <c r="A71" s="42">
        <v>18</v>
      </c>
      <c r="B71" s="43" t="s">
        <v>16</v>
      </c>
      <c r="C71" s="42">
        <v>37.75</v>
      </c>
      <c r="D71" s="42">
        <v>8</v>
      </c>
      <c r="E71" s="42">
        <v>0</v>
      </c>
      <c r="F71" s="43">
        <f t="shared" si="0"/>
        <v>45.75</v>
      </c>
      <c r="G71" s="42">
        <v>18</v>
      </c>
      <c r="H71" s="44">
        <f t="shared" si="1"/>
        <v>0.48157894736842105</v>
      </c>
      <c r="I71" s="11" t="s">
        <v>257</v>
      </c>
      <c r="J71" s="60" t="s">
        <v>126</v>
      </c>
      <c r="K71" s="60" t="s">
        <v>209</v>
      </c>
      <c r="L71" s="60" t="s">
        <v>168</v>
      </c>
      <c r="M71" s="61" t="s">
        <v>143</v>
      </c>
      <c r="N71" s="18">
        <v>7</v>
      </c>
    </row>
    <row r="72" spans="1:14" s="41" customFormat="1" ht="17.25" customHeight="1">
      <c r="A72" s="42">
        <v>19</v>
      </c>
      <c r="B72" s="43" t="s">
        <v>25</v>
      </c>
      <c r="C72" s="42">
        <v>37.75</v>
      </c>
      <c r="D72" s="42">
        <v>6</v>
      </c>
      <c r="E72" s="42">
        <v>0</v>
      </c>
      <c r="F72" s="43">
        <f t="shared" si="0"/>
        <v>43.75</v>
      </c>
      <c r="G72" s="42">
        <v>19</v>
      </c>
      <c r="H72" s="44">
        <f t="shared" si="1"/>
        <v>0.4605263157894737</v>
      </c>
      <c r="I72" s="11" t="s">
        <v>257</v>
      </c>
      <c r="J72" s="60" t="s">
        <v>137</v>
      </c>
      <c r="K72" s="60" t="s">
        <v>222</v>
      </c>
      <c r="L72" s="60" t="s">
        <v>152</v>
      </c>
      <c r="M72" s="61" t="s">
        <v>178</v>
      </c>
      <c r="N72" s="18">
        <v>7</v>
      </c>
    </row>
    <row r="73" spans="1:14" s="41" customFormat="1" ht="17.25" customHeight="1">
      <c r="A73" s="42">
        <v>20</v>
      </c>
      <c r="B73" s="43" t="s">
        <v>32</v>
      </c>
      <c r="C73" s="42">
        <v>37.25</v>
      </c>
      <c r="D73" s="42">
        <v>6</v>
      </c>
      <c r="E73" s="42">
        <v>0</v>
      </c>
      <c r="F73" s="43">
        <f t="shared" si="0"/>
        <v>43.25</v>
      </c>
      <c r="G73" s="42">
        <v>20</v>
      </c>
      <c r="H73" s="44">
        <f t="shared" si="1"/>
        <v>0.45526315789473687</v>
      </c>
      <c r="I73" s="11" t="s">
        <v>257</v>
      </c>
      <c r="J73" s="60" t="s">
        <v>127</v>
      </c>
      <c r="K73" s="60" t="s">
        <v>155</v>
      </c>
      <c r="L73" s="60" t="s">
        <v>210</v>
      </c>
      <c r="M73" s="61" t="s">
        <v>143</v>
      </c>
      <c r="N73" s="18">
        <v>7</v>
      </c>
    </row>
    <row r="74" spans="1:14" s="41" customFormat="1" ht="17.25" customHeight="1">
      <c r="A74" s="42">
        <v>21</v>
      </c>
      <c r="B74" s="43" t="s">
        <v>28</v>
      </c>
      <c r="C74" s="42">
        <v>32.5</v>
      </c>
      <c r="D74" s="42">
        <v>6</v>
      </c>
      <c r="E74" s="42">
        <v>3</v>
      </c>
      <c r="F74" s="43">
        <f t="shared" si="0"/>
        <v>41.5</v>
      </c>
      <c r="G74" s="42">
        <v>21</v>
      </c>
      <c r="H74" s="44">
        <f t="shared" si="1"/>
        <v>0.4368421052631579</v>
      </c>
      <c r="I74" s="11" t="s">
        <v>257</v>
      </c>
      <c r="J74" s="60" t="s">
        <v>124</v>
      </c>
      <c r="K74" s="60" t="s">
        <v>174</v>
      </c>
      <c r="L74" s="60" t="s">
        <v>206</v>
      </c>
      <c r="M74" s="61" t="s">
        <v>160</v>
      </c>
      <c r="N74" s="18">
        <v>7</v>
      </c>
    </row>
    <row r="75" spans="1:14" s="41" customFormat="1" ht="17.25" customHeight="1">
      <c r="A75" s="42">
        <v>22</v>
      </c>
      <c r="B75" s="43" t="s">
        <v>37</v>
      </c>
      <c r="C75" s="45">
        <v>0</v>
      </c>
      <c r="D75" s="42">
        <v>12</v>
      </c>
      <c r="E75" s="42">
        <v>11</v>
      </c>
      <c r="F75" s="43">
        <f t="shared" si="0"/>
        <v>23</v>
      </c>
      <c r="G75" s="42">
        <v>22</v>
      </c>
      <c r="H75" s="44">
        <f t="shared" si="1"/>
        <v>0.24210526315789474</v>
      </c>
      <c r="I75" s="11" t="s">
        <v>257</v>
      </c>
      <c r="J75" s="60" t="s">
        <v>232</v>
      </c>
      <c r="K75" s="60" t="s">
        <v>167</v>
      </c>
      <c r="L75" s="60" t="s">
        <v>172</v>
      </c>
      <c r="M75" s="61" t="s">
        <v>233</v>
      </c>
      <c r="N75" s="18">
        <v>7</v>
      </c>
    </row>
    <row r="76" spans="1:14" s="41" customFormat="1" ht="17.25" customHeight="1">
      <c r="A76" s="42">
        <v>23</v>
      </c>
      <c r="B76" s="43" t="s">
        <v>36</v>
      </c>
      <c r="C76" s="45">
        <v>0</v>
      </c>
      <c r="D76" s="42">
        <v>12</v>
      </c>
      <c r="E76" s="42">
        <v>0</v>
      </c>
      <c r="F76" s="43">
        <f t="shared" si="0"/>
        <v>12</v>
      </c>
      <c r="G76" s="42">
        <v>23</v>
      </c>
      <c r="H76" s="44">
        <f t="shared" si="1"/>
        <v>0.12631578947368421</v>
      </c>
      <c r="I76" s="11" t="s">
        <v>257</v>
      </c>
      <c r="J76" s="60" t="s">
        <v>234</v>
      </c>
      <c r="K76" s="60" t="s">
        <v>183</v>
      </c>
      <c r="L76" s="60" t="s">
        <v>223</v>
      </c>
      <c r="M76" s="61" t="s">
        <v>235</v>
      </c>
      <c r="N76" s="18">
        <v>7</v>
      </c>
    </row>
  </sheetData>
  <sheetProtection sheet="1" objects="1" scenarios="1" selectLockedCells="1" sort="0" autoFilter="0" selectUnlockedCells="1"/>
  <autoFilter ref="A4:S4"/>
  <mergeCells count="1">
    <mergeCell ref="A2:L2"/>
  </mergeCells>
  <printOptions/>
  <pageMargins left="0.39375" right="0.39375" top="0.39375" bottom="0.39375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Чазова Лариса Алексеевна</cp:lastModifiedBy>
  <cp:lastPrinted>2018-12-06T14:14:55Z</cp:lastPrinted>
  <dcterms:created xsi:type="dcterms:W3CDTF">2017-10-22T17:34:53Z</dcterms:created>
  <dcterms:modified xsi:type="dcterms:W3CDTF">2020-07-16T12:42:31Z</dcterms:modified>
  <cp:category/>
  <cp:version/>
  <cp:contentType/>
  <cp:contentStatus/>
</cp:coreProperties>
</file>