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7170"/>
  </bookViews>
  <sheets>
    <sheet name="Итог" sheetId="4" r:id="rId1"/>
  </sheets>
  <definedNames>
    <definedName name="_xlnm._FilterDatabase" localSheetId="0" hidden="1">Итог!$A$6:$N$6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0" i="4" l="1"/>
  <c r="G60" i="4" s="1"/>
  <c r="F41" i="4"/>
  <c r="G41" i="4" s="1"/>
  <c r="F9" i="4"/>
  <c r="G9" i="4" s="1"/>
  <c r="F51" i="4"/>
  <c r="G51" i="4" s="1"/>
  <c r="F14" i="4"/>
  <c r="G14" i="4" s="1"/>
  <c r="F35" i="4"/>
  <c r="G35" i="4" s="1"/>
  <c r="F59" i="4"/>
  <c r="G59" i="4" s="1"/>
  <c r="F26" i="4"/>
  <c r="G26" i="4" s="1"/>
  <c r="F50" i="4"/>
  <c r="G50" i="4" s="1"/>
  <c r="F64" i="4"/>
  <c r="G64" i="4" s="1"/>
  <c r="F71" i="4"/>
  <c r="G71" i="4" s="1"/>
  <c r="F37" i="4"/>
  <c r="G37" i="4" s="1"/>
  <c r="F72" i="4"/>
  <c r="G72" i="4" s="1"/>
  <c r="F22" i="4"/>
  <c r="G22" i="4" s="1"/>
  <c r="F81" i="4"/>
  <c r="G81" i="4" s="1"/>
  <c r="F20" i="4"/>
  <c r="G20" i="4" s="1"/>
  <c r="F8" i="4"/>
  <c r="G8" i="4" s="1"/>
  <c r="F58" i="4"/>
  <c r="G58" i="4" s="1"/>
  <c r="F28" i="4"/>
  <c r="G28" i="4" s="1"/>
  <c r="F21" i="4"/>
  <c r="G21" i="4" s="1"/>
  <c r="F15" i="4"/>
  <c r="G15" i="4" s="1"/>
  <c r="F10" i="4"/>
  <c r="G10" i="4" s="1"/>
  <c r="F62" i="4"/>
  <c r="G62" i="4" s="1"/>
  <c r="F16" i="4"/>
  <c r="G16" i="4" s="1"/>
  <c r="F77" i="4"/>
  <c r="G77" i="4" s="1"/>
  <c r="F11" i="4"/>
  <c r="G11" i="4" s="1"/>
  <c r="F34" i="4"/>
  <c r="G34" i="4" s="1"/>
  <c r="F76" i="4"/>
  <c r="G76" i="4" s="1"/>
  <c r="F12" i="4"/>
  <c r="G12" i="4" s="1"/>
  <c r="F13" i="4"/>
  <c r="G13" i="4" s="1"/>
  <c r="F63" i="4"/>
  <c r="G63" i="4" s="1"/>
  <c r="F92" i="4"/>
  <c r="G92" i="4" s="1"/>
  <c r="F36" i="4"/>
  <c r="G36" i="4" s="1"/>
  <c r="F49" i="4"/>
  <c r="G49" i="4" s="1"/>
  <c r="F80" i="4"/>
  <c r="G80" i="4" s="1"/>
  <c r="F70" i="4"/>
  <c r="G70" i="4" s="1"/>
  <c r="F84" i="4"/>
  <c r="G84" i="4" s="1"/>
  <c r="F89" i="4"/>
  <c r="G89" i="4" s="1"/>
  <c r="F78" i="4"/>
  <c r="G78" i="4" s="1"/>
  <c r="F88" i="4"/>
  <c r="G88" i="4" s="1"/>
  <c r="F53" i="4"/>
  <c r="G53" i="4" s="1"/>
  <c r="F33" i="4"/>
  <c r="G33" i="4" s="1"/>
  <c r="F61" i="4"/>
  <c r="G61" i="4" s="1"/>
  <c r="F27" i="4"/>
  <c r="G27" i="4" s="1"/>
  <c r="F46" i="4"/>
  <c r="G46" i="4" s="1"/>
  <c r="F57" i="4"/>
  <c r="G57" i="4" s="1"/>
  <c r="F45" i="4"/>
  <c r="G45" i="4" s="1"/>
  <c r="F93" i="4"/>
  <c r="G93" i="4" s="1"/>
  <c r="F87" i="4"/>
  <c r="G87" i="4" s="1"/>
  <c r="F24" i="4"/>
  <c r="G24" i="4" s="1"/>
  <c r="F44" i="4"/>
  <c r="G44" i="4" s="1"/>
  <c r="F83" i="4"/>
  <c r="G83" i="4" s="1"/>
  <c r="F17" i="4"/>
  <c r="G17" i="4" s="1"/>
  <c r="F7" i="4"/>
  <c r="G7" i="4" s="1"/>
  <c r="F48" i="4"/>
  <c r="G48" i="4" s="1"/>
  <c r="F96" i="4"/>
  <c r="G96" i="4" s="1"/>
  <c r="F79" i="4"/>
  <c r="G79" i="4" s="1"/>
  <c r="F66" i="4"/>
  <c r="G66" i="4" s="1"/>
  <c r="F86" i="4"/>
  <c r="G86" i="4" s="1"/>
  <c r="F43" i="4"/>
  <c r="G43" i="4" s="1"/>
  <c r="F82" i="4"/>
  <c r="G82" i="4" s="1"/>
  <c r="F55" i="4"/>
  <c r="G55" i="4" s="1"/>
  <c r="F94" i="4"/>
  <c r="G94" i="4" s="1"/>
  <c r="F40" i="4"/>
  <c r="G40" i="4" s="1"/>
  <c r="F75" i="4"/>
  <c r="G75" i="4" s="1"/>
  <c r="F69" i="4"/>
  <c r="G69" i="4" s="1"/>
  <c r="F19" i="4"/>
  <c r="G19" i="4" s="1"/>
  <c r="F91" i="4"/>
  <c r="G91" i="4" s="1"/>
  <c r="F73" i="4"/>
  <c r="G73" i="4" s="1"/>
  <c r="F42" i="4"/>
  <c r="G42" i="4" s="1"/>
  <c r="F85" i="4"/>
  <c r="G85" i="4" s="1"/>
  <c r="F95" i="4"/>
  <c r="G95" i="4" s="1"/>
  <c r="F32" i="4"/>
  <c r="G32" i="4" s="1"/>
  <c r="F68" i="4"/>
  <c r="G68" i="4" s="1"/>
  <c r="F67" i="4"/>
  <c r="G67" i="4" s="1"/>
  <c r="F90" i="4"/>
  <c r="G90" i="4" s="1"/>
  <c r="F54" i="4"/>
  <c r="G54" i="4" s="1"/>
  <c r="F65" i="4"/>
  <c r="G65" i="4" s="1"/>
  <c r="F74" i="4"/>
  <c r="G74" i="4" s="1"/>
  <c r="F39" i="4"/>
  <c r="G39" i="4" s="1"/>
  <c r="F30" i="4"/>
  <c r="G30" i="4" s="1"/>
  <c r="F38" i="4"/>
  <c r="G38" i="4" s="1"/>
  <c r="F25" i="4"/>
  <c r="G25" i="4" s="1"/>
  <c r="F18" i="4"/>
  <c r="G18" i="4" s="1"/>
  <c r="F23" i="4"/>
  <c r="G23" i="4" s="1"/>
  <c r="F31" i="4"/>
  <c r="G31" i="4" s="1"/>
  <c r="F56" i="4"/>
  <c r="G56" i="4" s="1"/>
  <c r="F52" i="4"/>
  <c r="G52" i="4" s="1"/>
  <c r="F29" i="4"/>
  <c r="G29" i="4" s="1"/>
  <c r="F47" i="4"/>
  <c r="G47" i="4" s="1"/>
  <c r="I29" i="4" l="1"/>
  <c r="I38" i="4"/>
  <c r="I85" i="4"/>
  <c r="I48" i="4"/>
  <c r="I46" i="4"/>
  <c r="I49" i="4"/>
  <c r="I62" i="4"/>
  <c r="I72" i="4"/>
  <c r="I59" i="4"/>
  <c r="I75" i="4"/>
  <c r="I36" i="4"/>
  <c r="I60" i="4"/>
  <c r="I31" i="4"/>
  <c r="I42" i="4"/>
  <c r="I43" i="4"/>
  <c r="I7" i="4"/>
  <c r="I89" i="4"/>
  <c r="I76" i="4"/>
  <c r="I10" i="4"/>
  <c r="I37" i="4"/>
  <c r="I35" i="4"/>
  <c r="I67" i="4"/>
  <c r="I86" i="4"/>
  <c r="I61" i="4"/>
  <c r="I34" i="4"/>
  <c r="I71" i="4"/>
  <c r="I56" i="4"/>
  <c r="I54" i="4"/>
  <c r="I69" i="4"/>
  <c r="I82" i="4"/>
  <c r="I24" i="4"/>
  <c r="I78" i="4"/>
  <c r="I12" i="4"/>
  <c r="I58" i="4"/>
  <c r="I41" i="4"/>
  <c r="I30" i="4"/>
  <c r="I87" i="4"/>
  <c r="I8" i="4"/>
  <c r="I90" i="4"/>
  <c r="I27" i="4"/>
  <c r="I16" i="4"/>
  <c r="I95" i="4"/>
  <c r="I52" i="4"/>
  <c r="I47" i="4"/>
  <c r="I20" i="4"/>
  <c r="I88" i="4"/>
  <c r="I93" i="4"/>
  <c r="I96" i="4"/>
  <c r="I39" i="4"/>
  <c r="I26" i="4"/>
  <c r="I92" i="4"/>
  <c r="I40" i="4"/>
  <c r="I23" i="4"/>
  <c r="I74" i="4"/>
  <c r="I68" i="4"/>
  <c r="I73" i="4"/>
  <c r="I94" i="4"/>
  <c r="I66" i="4"/>
  <c r="I17" i="4"/>
  <c r="I45" i="4"/>
  <c r="I33" i="4"/>
  <c r="I84" i="4"/>
  <c r="I63" i="4"/>
  <c r="I11" i="4"/>
  <c r="I15" i="4"/>
  <c r="I81" i="4"/>
  <c r="I64" i="4"/>
  <c r="I14" i="4"/>
  <c r="I32" i="4"/>
  <c r="I79" i="4"/>
  <c r="I53" i="4"/>
  <c r="I77" i="4"/>
  <c r="I50" i="4"/>
  <c r="I18" i="4"/>
  <c r="I65" i="4"/>
  <c r="I91" i="4"/>
  <c r="I55" i="4"/>
  <c r="I83" i="4"/>
  <c r="I57" i="4"/>
  <c r="I70" i="4"/>
  <c r="I13" i="4"/>
  <c r="I21" i="4"/>
  <c r="I22" i="4"/>
  <c r="I51" i="4"/>
  <c r="I25" i="4"/>
  <c r="I19" i="4"/>
  <c r="I44" i="4"/>
  <c r="I80" i="4"/>
  <c r="I28" i="4"/>
  <c r="I9" i="4"/>
</calcChain>
</file>

<file path=xl/sharedStrings.xml><?xml version="1.0" encoding="utf-8"?>
<sst xmlns="http://schemas.openxmlformats.org/spreadsheetml/2006/main" count="558" uniqueCount="345">
  <si>
    <t>Мария</t>
  </si>
  <si>
    <t>Германовна</t>
  </si>
  <si>
    <t>МБОУ СОШ № 4 им. В.Н. Носова</t>
  </si>
  <si>
    <t>Яковлев</t>
  </si>
  <si>
    <t>Евгений</t>
  </si>
  <si>
    <t>Андреевич</t>
  </si>
  <si>
    <t>МБОУ лицей № 1</t>
  </si>
  <si>
    <t>Гречко</t>
  </si>
  <si>
    <t>Валерия</t>
  </si>
  <si>
    <t>Викторовна</t>
  </si>
  <si>
    <t>МБОУ "СШ № 1 им. И.Прокопенко гор. Гвардейска"</t>
  </si>
  <si>
    <t>Карташева</t>
  </si>
  <si>
    <t>Виктория</t>
  </si>
  <si>
    <t>Александровна</t>
  </si>
  <si>
    <t>МБОУ «СШ № 2 им. А. Круталевича гор. Гвардейска»</t>
  </si>
  <si>
    <t>Кислицына</t>
  </si>
  <si>
    <t>Арина</t>
  </si>
  <si>
    <t>Алексеевна</t>
  </si>
  <si>
    <t>Писаренкова</t>
  </si>
  <si>
    <t>Дмитриевна</t>
  </si>
  <si>
    <t>Якушевский</t>
  </si>
  <si>
    <t>Никита</t>
  </si>
  <si>
    <t>Сергеевич</t>
  </si>
  <si>
    <t>Арютина</t>
  </si>
  <si>
    <t>Таисия</t>
  </si>
  <si>
    <t>Денисовна</t>
  </si>
  <si>
    <t>МАОУ гимназия № 40 им. Ю.А. Гагарина</t>
  </si>
  <si>
    <t>Борисов</t>
  </si>
  <si>
    <t>Роман</t>
  </si>
  <si>
    <t>Валерьевич</t>
  </si>
  <si>
    <t>МАОУ СОШ № 46 с УИОП</t>
  </si>
  <si>
    <t>Елисей</t>
  </si>
  <si>
    <t>Евгеньевич</t>
  </si>
  <si>
    <t>филиал НВМУ в г. Калининграде</t>
  </si>
  <si>
    <t>Бурковский</t>
  </si>
  <si>
    <t>Илья</t>
  </si>
  <si>
    <t>МАОУ СОШ № 59</t>
  </si>
  <si>
    <t>Вальдек</t>
  </si>
  <si>
    <t>Ромео Линус Рафаэль</t>
  </si>
  <si>
    <t>ГАУ КО ОО ШИЛИ</t>
  </si>
  <si>
    <t>Волкова</t>
  </si>
  <si>
    <t>Вадимовна</t>
  </si>
  <si>
    <t>Годгильдиев</t>
  </si>
  <si>
    <t>Анатолий</t>
  </si>
  <si>
    <t>Витальевич</t>
  </si>
  <si>
    <t>АНО СОШ "Росток"</t>
  </si>
  <si>
    <t>Груднев</t>
  </si>
  <si>
    <t>Алексей</t>
  </si>
  <si>
    <t>Михайлович</t>
  </si>
  <si>
    <t>Гумбатов</t>
  </si>
  <si>
    <t>Наиль</t>
  </si>
  <si>
    <t>Маликович</t>
  </si>
  <si>
    <t>МАОУ гимназия № 22</t>
  </si>
  <si>
    <t>Гурова</t>
  </si>
  <si>
    <t>Сергеевна</t>
  </si>
  <si>
    <t>МАОУ ООШ № 15</t>
  </si>
  <si>
    <t>Десятов</t>
  </si>
  <si>
    <t>Юрий</t>
  </si>
  <si>
    <t>Александрович</t>
  </si>
  <si>
    <t>МАОУ лицей 35 им. Буткова В.В.</t>
  </si>
  <si>
    <t>Долнаков</t>
  </si>
  <si>
    <t>Максим</t>
  </si>
  <si>
    <t>Дорофеев</t>
  </si>
  <si>
    <t>Владислав</t>
  </si>
  <si>
    <t>Древич</t>
  </si>
  <si>
    <t>Степанович</t>
  </si>
  <si>
    <t>МАОУ СОШ № 57</t>
  </si>
  <si>
    <t>Дубинин</t>
  </si>
  <si>
    <t>Олегович</t>
  </si>
  <si>
    <t>МАОУ СОШ № 50</t>
  </si>
  <si>
    <t>Евгеньев</t>
  </si>
  <si>
    <t>Егор</t>
  </si>
  <si>
    <t>Евдокимова</t>
  </si>
  <si>
    <t>Кочкин</t>
  </si>
  <si>
    <t>Константин</t>
  </si>
  <si>
    <t>Ильич</t>
  </si>
  <si>
    <t>Крегер</t>
  </si>
  <si>
    <t>Георгий</t>
  </si>
  <si>
    <t>Зигфридович</t>
  </si>
  <si>
    <t>АНО Лицей "Ганзейская ладья"</t>
  </si>
  <si>
    <t>Курильчик</t>
  </si>
  <si>
    <t>Тимофей</t>
  </si>
  <si>
    <t>МАОУ СОШ № 56</t>
  </si>
  <si>
    <t>Ладиков</t>
  </si>
  <si>
    <t>Михаил</t>
  </si>
  <si>
    <t>Дмитриевич</t>
  </si>
  <si>
    <t>МАОУ лицей № 49</t>
  </si>
  <si>
    <t>Лебедев</t>
  </si>
  <si>
    <t>Иван</t>
  </si>
  <si>
    <t>Лихачёв</t>
  </si>
  <si>
    <t>Алексеевич</t>
  </si>
  <si>
    <t>МАОУ лицей № 23</t>
  </si>
  <si>
    <t>Молодцов</t>
  </si>
  <si>
    <t>Глеб</t>
  </si>
  <si>
    <t>Васильевич</t>
  </si>
  <si>
    <t>Моргачева</t>
  </si>
  <si>
    <t>Юлия</t>
  </si>
  <si>
    <t>Олеговна</t>
  </si>
  <si>
    <t>Перепелица</t>
  </si>
  <si>
    <t>Владимир</t>
  </si>
  <si>
    <t>Игоревич</t>
  </si>
  <si>
    <t>Петров</t>
  </si>
  <si>
    <t>Сергей</t>
  </si>
  <si>
    <t>Геннадьевич</t>
  </si>
  <si>
    <t>МАОУ гимназия № 32</t>
  </si>
  <si>
    <t>Пинчук</t>
  </si>
  <si>
    <t>Православная гимназия г. Калининграда</t>
  </si>
  <si>
    <t>Писковский</t>
  </si>
  <si>
    <t>Александр</t>
  </si>
  <si>
    <t>Подвысоцкий</t>
  </si>
  <si>
    <t>Потёмкин</t>
  </si>
  <si>
    <t>Тимур</t>
  </si>
  <si>
    <t>МАОУ СОШ № 26</t>
  </si>
  <si>
    <t>Райцис</t>
  </si>
  <si>
    <t>Екатерина</t>
  </si>
  <si>
    <t>МАОУ СОШ № 58</t>
  </si>
  <si>
    <t>Ревков</t>
  </si>
  <si>
    <t>МАОУ СОШ № 6 с УИОП</t>
  </si>
  <si>
    <t>Розенбергер</t>
  </si>
  <si>
    <t>Ян</t>
  </si>
  <si>
    <t>Скрынников</t>
  </si>
  <si>
    <t>Данила</t>
  </si>
  <si>
    <t>Смирнов</t>
  </si>
  <si>
    <t>Ткачева</t>
  </si>
  <si>
    <t>Ольга</t>
  </si>
  <si>
    <t>Валерьевна</t>
  </si>
  <si>
    <t>Трофимов</t>
  </si>
  <si>
    <t>Дмитрий</t>
  </si>
  <si>
    <t>Туманян</t>
  </si>
  <si>
    <t>Оганнес</t>
  </si>
  <si>
    <t>Нверович</t>
  </si>
  <si>
    <t>МАОУ СОШ № 12</t>
  </si>
  <si>
    <t>Тюрин</t>
  </si>
  <si>
    <t>Хлипоченко</t>
  </si>
  <si>
    <t>Чаплыгина</t>
  </si>
  <si>
    <t>Константиновна</t>
  </si>
  <si>
    <t>Часова</t>
  </si>
  <si>
    <t>Чебатурин</t>
  </si>
  <si>
    <t>Шапошников</t>
  </si>
  <si>
    <t>Юрченко</t>
  </si>
  <si>
    <t>Полина</t>
  </si>
  <si>
    <t>Ивановна</t>
  </si>
  <si>
    <t>Ермолаева</t>
  </si>
  <si>
    <t>Варвара</t>
  </si>
  <si>
    <t>Степановна</t>
  </si>
  <si>
    <t>МБОУ "Классическая школа" г. Гурьевска</t>
  </si>
  <si>
    <t>Иванов</t>
  </si>
  <si>
    <t>Станиславович</t>
  </si>
  <si>
    <t>Камарницких</t>
  </si>
  <si>
    <t>Юрьевна</t>
  </si>
  <si>
    <t>Макаревич</t>
  </si>
  <si>
    <t>Алина</t>
  </si>
  <si>
    <t>Андреевна</t>
  </si>
  <si>
    <t>Мурадян</t>
  </si>
  <si>
    <t>Наре</t>
  </si>
  <si>
    <t>МБОУ СОШ "Школа будущего"</t>
  </si>
  <si>
    <t>Огородник</t>
  </si>
  <si>
    <t>Пономаренко</t>
  </si>
  <si>
    <t>Дарья</t>
  </si>
  <si>
    <t>Рябова</t>
  </si>
  <si>
    <t>Вероника</t>
  </si>
  <si>
    <t>Татьяна</t>
  </si>
  <si>
    <t>МОУ "СОШ № 1 им. С.И. Гусева"</t>
  </si>
  <si>
    <t>Гроголь</t>
  </si>
  <si>
    <t>Анастасия</t>
  </si>
  <si>
    <t>МОУ "СОШ № 5"</t>
  </si>
  <si>
    <t>Ефимова</t>
  </si>
  <si>
    <t>Захаров</t>
  </si>
  <si>
    <t>Владимирович</t>
  </si>
  <si>
    <t>МАОУ "СОШ № 3"</t>
  </si>
  <si>
    <t>Климчук</t>
  </si>
  <si>
    <t>Валентинович</t>
  </si>
  <si>
    <t>Пашевин</t>
  </si>
  <si>
    <t>Петр</t>
  </si>
  <si>
    <t>филиал ГБОУ КО КШИ "АПКМК" г. Гусев</t>
  </si>
  <si>
    <t>Федоров</t>
  </si>
  <si>
    <t>Андрей</t>
  </si>
  <si>
    <t>Константинович</t>
  </si>
  <si>
    <t>Терентьев</t>
  </si>
  <si>
    <t>Даниил</t>
  </si>
  <si>
    <t>Артёмович</t>
  </si>
  <si>
    <t>МАОУ "СОШ № 1 г. Краснознаменска"</t>
  </si>
  <si>
    <t>Василевская</t>
  </si>
  <si>
    <t>Ксения</t>
  </si>
  <si>
    <t>МБОУ СОШ г. Мамоново</t>
  </si>
  <si>
    <t>Кашкина</t>
  </si>
  <si>
    <t>Карина</t>
  </si>
  <si>
    <t>Садарин</t>
  </si>
  <si>
    <t>МАОУ "СОШ № 1 г. Немана"</t>
  </si>
  <si>
    <t>Безбородов</t>
  </si>
  <si>
    <t>МБОУ "Новостроевская СОШ"</t>
  </si>
  <si>
    <t>Подвербная</t>
  </si>
  <si>
    <t>МАОУ "Озерская средняя школа им. Д. Тарасова"</t>
  </si>
  <si>
    <t>Виноградова</t>
  </si>
  <si>
    <t>Диана</t>
  </si>
  <si>
    <t>МАОУ "Полесская СОШ"</t>
  </si>
  <si>
    <t>Василенко</t>
  </si>
  <si>
    <t>МБОУ "Средняя школа п. Железнодорожный"</t>
  </si>
  <si>
    <t>Федак</t>
  </si>
  <si>
    <t>Кира</t>
  </si>
  <si>
    <t>МБОУ "Средняя школа п. Крылово"</t>
  </si>
  <si>
    <t>Ефанкина</t>
  </si>
  <si>
    <t>МБОУ "Большаковская СОШ"</t>
  </si>
  <si>
    <t>Петрова</t>
  </si>
  <si>
    <t>МАОУ "Лицей № 5" г. Советска</t>
  </si>
  <si>
    <t>Коваленко</t>
  </si>
  <si>
    <t>Иванович</t>
  </si>
  <si>
    <t>МАОУ "Гимназия № 2 г. Черняховска"</t>
  </si>
  <si>
    <t>Копылова</t>
  </si>
  <si>
    <t>Анна</t>
  </si>
  <si>
    <t>МАОУ "СОШ № 4 г.Черняховска"</t>
  </si>
  <si>
    <t>Булана</t>
  </si>
  <si>
    <t>МАОУ "Лицей № 10" г. Советска</t>
  </si>
  <si>
    <t>Даниленко</t>
  </si>
  <si>
    <t>Юрьевич</t>
  </si>
  <si>
    <t>Ковалёв</t>
  </si>
  <si>
    <t>Пётр</t>
  </si>
  <si>
    <t>Кириллович</t>
  </si>
  <si>
    <t>МАОУ гимназия № 1</t>
  </si>
  <si>
    <t>Милушкин</t>
  </si>
  <si>
    <t>МБОУ СОШ № 44</t>
  </si>
  <si>
    <t>Подгорбунский</t>
  </si>
  <si>
    <t>Прилепин</t>
  </si>
  <si>
    <t>Рыбакова</t>
  </si>
  <si>
    <t>Влада</t>
  </si>
  <si>
    <t>Евгеньевна</t>
  </si>
  <si>
    <t>МАОУ лицей № 17</t>
  </si>
  <si>
    <t>Медведева</t>
  </si>
  <si>
    <t>Тимурован</t>
  </si>
  <si>
    <t>Гончар</t>
  </si>
  <si>
    <t>МБОУ СОШ № 5</t>
  </si>
  <si>
    <t>Класс</t>
  </si>
  <si>
    <t>ОУ</t>
  </si>
  <si>
    <t>имя</t>
  </si>
  <si>
    <t>отчество</t>
  </si>
  <si>
    <t>10-03</t>
  </si>
  <si>
    <t>10-02</t>
  </si>
  <si>
    <t>10-01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</si>
  <si>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</si>
  <si>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</si>
  <si>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</si>
  <si>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</si>
  <si>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</si>
  <si>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</si>
  <si>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</si>
  <si>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</si>
  <si>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</si>
  <si>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</si>
  <si>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</si>
  <si>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</si>
  <si>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</si>
  <si>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</si>
  <si>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</si>
  <si>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10-20</t>
  </si>
  <si>
    <t>10-21</t>
  </si>
  <si>
    <t>10-22</t>
  </si>
  <si>
    <t>10-23</t>
  </si>
  <si>
    <t>10-24</t>
  </si>
  <si>
    <t>10-25</t>
  </si>
  <si>
    <t>10-19</t>
  </si>
  <si>
    <t>10-26</t>
  </si>
  <si>
    <t>9-01</t>
  </si>
  <si>
    <t>9-02</t>
  </si>
  <si>
    <t>9-03</t>
  </si>
  <si>
    <t>9-04</t>
  </si>
  <si>
    <t>9-05</t>
  </si>
  <si>
    <t>9-06</t>
  </si>
  <si>
    <t>9-07</t>
  </si>
  <si>
    <t>9-08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</si>
  <si>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</si>
  <si>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</si>
  <si>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</si>
  <si>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</si>
  <si>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</si>
  <si>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</si>
  <si>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</si>
  <si>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</si>
  <si>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</si>
  <si>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</si>
  <si>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</si>
  <si>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</si>
  <si>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</si>
  <si>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</si>
  <si>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</si>
  <si>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</si>
  <si>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</si>
  <si>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</si>
  <si>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</si>
  <si>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</si>
  <si>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</si>
  <si>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</si>
  <si>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</si>
  <si>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</si>
  <si>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9-09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</si>
  <si>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</si>
  <si>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</si>
  <si>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</si>
  <si>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</si>
  <si>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</si>
  <si>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</si>
  <si>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</si>
  <si>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</si>
  <si>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</si>
  <si>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</si>
  <si>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</si>
  <si>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</si>
  <si>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</si>
  <si>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</si>
  <si>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</si>
  <si>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</si>
  <si>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</si>
  <si>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</si>
  <si>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</si>
  <si>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</si>
  <si>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</si>
  <si>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</si>
  <si>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</si>
  <si>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</si>
  <si>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</si>
  <si>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</si>
  <si>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</si>
  <si>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</si>
  <si>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</si>
  <si>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</si>
  <si>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</si>
  <si>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Бондарь</t>
  </si>
  <si>
    <t xml:space="preserve">Региональный этап всероссийской олимпиады школьников </t>
  </si>
  <si>
    <t>Протокол заседания жюри</t>
  </si>
  <si>
    <t xml:space="preserve">№ </t>
  </si>
  <si>
    <t>Шифр</t>
  </si>
  <si>
    <t>Первичный балл</t>
  </si>
  <si>
    <t>Место</t>
  </si>
  <si>
    <t>Статус</t>
  </si>
  <si>
    <t>Фамилия</t>
  </si>
  <si>
    <t xml:space="preserve">Дата </t>
  </si>
  <si>
    <t>Предмет: История</t>
  </si>
  <si>
    <t>Промежуточный Балл</t>
  </si>
  <si>
    <t>Румянцева</t>
  </si>
  <si>
    <t>Тест</t>
  </si>
  <si>
    <t>Эссе</t>
  </si>
  <si>
    <t xml:space="preserve">Проект </t>
  </si>
  <si>
    <t xml:space="preserve">Задания 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</si>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</sst>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4" fillId="0" borderId="0" xfId="0" applyFont="1" applyAlignment="1">
      <alignment horizontal="right" wrapText="1"/>
    </xf>
    <xf numFmtId="14" fontId="4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0" fillId="0" borderId="0" xfId="0" applyFill="1"/>
    <xf numFmtId="0" fontId="6" fillId="0" borderId="0" xfId="2" applyFont="1" applyAlignment="1"/>
    <xf numFmtId="0" fontId="1" fillId="0" borderId="0" xfId="0" applyFont="1"/>
    <xf numFmtId="0" fontId="7" fillId="0" borderId="0" xfId="2" applyFont="1"/>
    <xf numFmtId="0" fontId="8" fillId="0" borderId="0" xfId="2" applyFont="1"/>
    <xf numFmtId="0" fontId="8" fillId="0" borderId="0" xfId="2" applyFont="1" applyFill="1"/>
    <xf numFmtId="0" fontId="7" fillId="0" borderId="0" xfId="2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left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/>
    <xf numFmtId="0" fontId="5" fillId="3" borderId="1" xfId="0" applyFont="1" applyFill="1" applyBorder="1" applyAlignment="1">
      <alignment horizontal="left"/>
    </xf>
    <xf numFmtId="49" fontId="9" fillId="3" borderId="1" xfId="0" applyNumberFormat="1" applyFont="1" applyFill="1" applyBorder="1"/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/>
    </xf>
    <xf numFmtId="49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textRotation="90" wrapText="1"/>
    </xf>
    <xf numFmtId="0" fontId="6" fillId="0" borderId="1" xfId="2" applyFont="1" applyBorder="1"/>
    <xf numFmtId="0" fontId="6" fillId="0" borderId="1" xfId="2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4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zoomScaleNormal="100" workbookViewId="0">
      <selection activeCell="A6" sqref="A6:XFD6"/>
    </sheetView>
  </sheetViews>
  <sheetFormatPr defaultRowHeight="16.350000000000001" customHeight="1" x14ac:dyDescent="0.25"/>
  <cols>
    <col min="1" max="1" width="4.140625" customWidth="1"/>
    <col min="2" max="2" width="7.7109375" customWidth="1"/>
    <col min="7" max="7" width="10.28515625" style="4" bestFit="1" customWidth="1"/>
    <col min="10" max="10" width="13" customWidth="1"/>
    <col min="11" max="11" width="15.28515625" customWidth="1"/>
    <col min="12" max="12" width="22.140625" bestFit="1" customWidth="1"/>
    <col min="13" max="13" width="17" bestFit="1" customWidth="1"/>
    <col min="14" max="14" width="45.85546875" customWidth="1"/>
  </cols>
  <sheetData>
    <row r="1" spans="1:14" s="6" customFormat="1" ht="16.350000000000001" customHeight="1" x14ac:dyDescent="0.25">
      <c r="A1" s="48" t="s">
        <v>326</v>
      </c>
      <c r="B1" s="49"/>
      <c r="C1" s="49"/>
      <c r="D1" s="49"/>
      <c r="E1" s="49"/>
      <c r="F1" s="49"/>
      <c r="G1" s="49"/>
      <c r="H1" s="49"/>
      <c r="I1" s="5"/>
      <c r="J1" s="5"/>
    </row>
    <row r="2" spans="1:14" s="6" customFormat="1" ht="16.350000000000001" customHeight="1" x14ac:dyDescent="0.25">
      <c r="A2" s="48" t="s">
        <v>327</v>
      </c>
      <c r="B2" s="49"/>
      <c r="C2" s="49"/>
      <c r="D2" s="49"/>
      <c r="E2" s="49"/>
      <c r="F2" s="49"/>
      <c r="G2" s="49"/>
      <c r="H2" s="49"/>
      <c r="I2" s="5"/>
      <c r="J2" s="5"/>
    </row>
    <row r="3" spans="1:14" s="6" customFormat="1" ht="16.350000000000001" customHeight="1" x14ac:dyDescent="0.25">
      <c r="A3" s="7"/>
      <c r="B3" s="7"/>
      <c r="C3" s="7"/>
      <c r="D3" s="7"/>
      <c r="E3" s="7" t="s">
        <v>335</v>
      </c>
      <c r="F3" s="8"/>
      <c r="G3" s="9"/>
      <c r="H3" s="10"/>
      <c r="I3" s="10"/>
      <c r="J3" s="10"/>
    </row>
    <row r="4" spans="1:14" s="6" customFormat="1" ht="16.350000000000001" customHeight="1" x14ac:dyDescent="0.25">
      <c r="A4" s="50" t="s">
        <v>328</v>
      </c>
      <c r="B4" s="50" t="s">
        <v>329</v>
      </c>
      <c r="C4" s="51" t="s">
        <v>341</v>
      </c>
      <c r="D4" s="51"/>
      <c r="E4" s="51"/>
      <c r="F4" s="52" t="s">
        <v>330</v>
      </c>
      <c r="G4" s="54" t="s">
        <v>336</v>
      </c>
      <c r="H4" s="55" t="s">
        <v>231</v>
      </c>
      <c r="I4" s="56" t="s">
        <v>331</v>
      </c>
      <c r="J4" s="56" t="s">
        <v>332</v>
      </c>
      <c r="K4" s="46" t="s">
        <v>333</v>
      </c>
      <c r="L4" s="46" t="s">
        <v>233</v>
      </c>
      <c r="M4" s="46" t="s">
        <v>234</v>
      </c>
      <c r="N4" s="46" t="s">
        <v>232</v>
      </c>
    </row>
    <row r="5" spans="1:14" s="6" customFormat="1" ht="40.15" customHeight="1" x14ac:dyDescent="0.25">
      <c r="A5" s="50"/>
      <c r="B5" s="50"/>
      <c r="C5" s="11" t="s">
        <v>338</v>
      </c>
      <c r="D5" s="12" t="s">
        <v>339</v>
      </c>
      <c r="E5" s="12" t="s">
        <v>340</v>
      </c>
      <c r="F5" s="53"/>
      <c r="G5" s="54"/>
      <c r="H5" s="55"/>
      <c r="I5" s="57"/>
      <c r="J5" s="57"/>
      <c r="K5" s="46"/>
      <c r="L5" s="46"/>
      <c r="M5" s="46"/>
      <c r="N5" s="46"/>
    </row>
    <row r="6" spans="1:14" s="17" customFormat="1" ht="27" customHeight="1" x14ac:dyDescent="0.25">
      <c r="A6" s="13"/>
      <c r="B6" s="14"/>
      <c r="C6" s="14">
        <v>100</v>
      </c>
      <c r="D6" s="15">
        <v>50</v>
      </c>
      <c r="E6" s="15">
        <v>50</v>
      </c>
      <c r="F6" s="14">
        <v>200</v>
      </c>
      <c r="G6" s="16">
        <v>200</v>
      </c>
      <c r="H6" s="56"/>
      <c r="I6" s="57"/>
      <c r="J6" s="57"/>
      <c r="K6" s="47"/>
      <c r="L6" s="47"/>
      <c r="M6" s="47"/>
      <c r="N6" s="47"/>
    </row>
    <row r="7" spans="1:14" s="29" customFormat="1" ht="16.350000000000001" customHeight="1" x14ac:dyDescent="0.25">
      <c r="A7" s="30">
        <v>1</v>
      </c>
      <c r="B7" s="31" t="s">
        <v>238</v>
      </c>
      <c r="C7" s="32">
        <v>59</v>
      </c>
      <c r="D7" s="32">
        <v>39</v>
      </c>
      <c r="E7" s="32">
        <v>20</v>
      </c>
      <c r="F7" s="33">
        <f t="shared" ref="F7:F38" si="0">SUM(C7:E7)</f>
        <v>118</v>
      </c>
      <c r="G7" s="34">
        <f t="shared" ref="G7:G38" si="1">F7</f>
        <v>118</v>
      </c>
      <c r="H7" s="32">
        <v>10</v>
      </c>
      <c r="I7" s="35">
        <f t="shared" ref="I7:I38" si="2">RANK(G7,$G$7:$G$96)</f>
        <v>1</v>
      </c>
      <c r="J7" s="36" t="s">
        <v>342</v>
      </c>
      <c r="K7" s="37" t="s">
        <v>120</v>
      </c>
      <c r="L7" s="37" t="s">
        <v>121</v>
      </c>
      <c r="M7" s="37" t="s">
        <v>100</v>
      </c>
      <c r="N7" s="37" t="s">
        <v>86</v>
      </c>
    </row>
    <row r="8" spans="1:14" s="29" customFormat="1" ht="16.350000000000001" customHeight="1" x14ac:dyDescent="0.25">
      <c r="A8" s="30">
        <v>2</v>
      </c>
      <c r="B8" s="31" t="s">
        <v>308</v>
      </c>
      <c r="C8" s="32">
        <v>54</v>
      </c>
      <c r="D8" s="32">
        <v>33</v>
      </c>
      <c r="E8" s="32">
        <v>28</v>
      </c>
      <c r="F8" s="33">
        <f t="shared" si="0"/>
        <v>115</v>
      </c>
      <c r="G8" s="34">
        <f t="shared" si="1"/>
        <v>115</v>
      </c>
      <c r="H8" s="32">
        <v>11</v>
      </c>
      <c r="I8" s="35">
        <f t="shared" si="2"/>
        <v>2</v>
      </c>
      <c r="J8" s="36" t="s">
        <v>343</v>
      </c>
      <c r="K8" s="37" t="s">
        <v>98</v>
      </c>
      <c r="L8" s="37" t="s">
        <v>99</v>
      </c>
      <c r="M8" s="37" t="s">
        <v>100</v>
      </c>
      <c r="N8" s="37" t="s">
        <v>82</v>
      </c>
    </row>
    <row r="9" spans="1:14" s="29" customFormat="1" ht="16.350000000000001" customHeight="1" x14ac:dyDescent="0.25">
      <c r="A9" s="30">
        <v>3</v>
      </c>
      <c r="B9" s="31" t="s">
        <v>322</v>
      </c>
      <c r="C9" s="32">
        <v>49</v>
      </c>
      <c r="D9" s="32">
        <v>39</v>
      </c>
      <c r="E9" s="32">
        <v>23</v>
      </c>
      <c r="F9" s="33">
        <f t="shared" si="0"/>
        <v>111</v>
      </c>
      <c r="G9" s="34">
        <f t="shared" si="1"/>
        <v>111</v>
      </c>
      <c r="H9" s="32">
        <v>11</v>
      </c>
      <c r="I9" s="35">
        <f t="shared" si="2"/>
        <v>3</v>
      </c>
      <c r="J9" s="36" t="s">
        <v>343</v>
      </c>
      <c r="K9" s="37" t="s">
        <v>70</v>
      </c>
      <c r="L9" s="37" t="s">
        <v>71</v>
      </c>
      <c r="M9" s="37" t="s">
        <v>58</v>
      </c>
      <c r="N9" s="37" t="s">
        <v>26</v>
      </c>
    </row>
    <row r="10" spans="1:14" s="29" customFormat="1" ht="16.350000000000001" customHeight="1" x14ac:dyDescent="0.25">
      <c r="A10" s="30">
        <v>4</v>
      </c>
      <c r="B10" s="31" t="s">
        <v>303</v>
      </c>
      <c r="C10" s="32">
        <v>46</v>
      </c>
      <c r="D10" s="32">
        <v>39</v>
      </c>
      <c r="E10" s="32">
        <v>25</v>
      </c>
      <c r="F10" s="33">
        <f t="shared" si="0"/>
        <v>110</v>
      </c>
      <c r="G10" s="34">
        <f t="shared" si="1"/>
        <v>110</v>
      </c>
      <c r="H10" s="32">
        <v>11</v>
      </c>
      <c r="I10" s="35">
        <f t="shared" si="2"/>
        <v>4</v>
      </c>
      <c r="J10" s="36" t="s">
        <v>343</v>
      </c>
      <c r="K10" s="37" t="s">
        <v>46</v>
      </c>
      <c r="L10" s="37" t="s">
        <v>47</v>
      </c>
      <c r="M10" s="37" t="s">
        <v>48</v>
      </c>
      <c r="N10" s="37" t="s">
        <v>39</v>
      </c>
    </row>
    <row r="11" spans="1:14" s="29" customFormat="1" ht="16.350000000000001" customHeight="1" x14ac:dyDescent="0.25">
      <c r="A11" s="30">
        <v>5</v>
      </c>
      <c r="B11" s="31" t="s">
        <v>299</v>
      </c>
      <c r="C11" s="32">
        <v>36</v>
      </c>
      <c r="D11" s="32">
        <v>39</v>
      </c>
      <c r="E11" s="32">
        <v>25</v>
      </c>
      <c r="F11" s="33">
        <f t="shared" si="0"/>
        <v>100</v>
      </c>
      <c r="G11" s="34">
        <f t="shared" si="1"/>
        <v>100</v>
      </c>
      <c r="H11" s="32">
        <v>11</v>
      </c>
      <c r="I11" s="35">
        <f t="shared" si="2"/>
        <v>5</v>
      </c>
      <c r="J11" s="36" t="s">
        <v>343</v>
      </c>
      <c r="K11" s="37" t="s">
        <v>40</v>
      </c>
      <c r="L11" s="37" t="s">
        <v>12</v>
      </c>
      <c r="M11" s="37" t="s">
        <v>41</v>
      </c>
      <c r="N11" s="37" t="s">
        <v>26</v>
      </c>
    </row>
    <row r="12" spans="1:14" s="6" customFormat="1" ht="16.350000000000001" customHeight="1" x14ac:dyDescent="0.25">
      <c r="A12" s="38">
        <v>6</v>
      </c>
      <c r="B12" s="39" t="s">
        <v>296</v>
      </c>
      <c r="C12" s="40">
        <v>25</v>
      </c>
      <c r="D12" s="40">
        <v>24</v>
      </c>
      <c r="E12" s="40">
        <v>44</v>
      </c>
      <c r="F12" s="41">
        <f t="shared" si="0"/>
        <v>93</v>
      </c>
      <c r="G12" s="34">
        <f t="shared" si="1"/>
        <v>93</v>
      </c>
      <c r="H12" s="40">
        <v>11</v>
      </c>
      <c r="I12" s="42">
        <f t="shared" si="2"/>
        <v>6</v>
      </c>
      <c r="J12" s="42" t="s">
        <v>344</v>
      </c>
      <c r="K12" s="43" t="s">
        <v>139</v>
      </c>
      <c r="L12" s="43" t="s">
        <v>140</v>
      </c>
      <c r="M12" s="43" t="s">
        <v>141</v>
      </c>
      <c r="N12" s="43" t="s">
        <v>86</v>
      </c>
    </row>
    <row r="13" spans="1:14" s="6" customFormat="1" ht="16.350000000000001" customHeight="1" x14ac:dyDescent="0.25">
      <c r="A13" s="38">
        <v>7</v>
      </c>
      <c r="B13" s="39" t="s">
        <v>295</v>
      </c>
      <c r="C13" s="40">
        <v>38</v>
      </c>
      <c r="D13" s="40">
        <v>21</v>
      </c>
      <c r="E13" s="40">
        <v>33</v>
      </c>
      <c r="F13" s="41">
        <f t="shared" si="0"/>
        <v>92</v>
      </c>
      <c r="G13" s="34">
        <f t="shared" si="1"/>
        <v>92</v>
      </c>
      <c r="H13" s="40">
        <v>11</v>
      </c>
      <c r="I13" s="42">
        <f t="shared" si="2"/>
        <v>7</v>
      </c>
      <c r="J13" s="42" t="s">
        <v>344</v>
      </c>
      <c r="K13" s="43" t="s">
        <v>126</v>
      </c>
      <c r="L13" s="43" t="s">
        <v>127</v>
      </c>
      <c r="M13" s="43" t="s">
        <v>85</v>
      </c>
      <c r="N13" s="43" t="s">
        <v>82</v>
      </c>
    </row>
    <row r="14" spans="1:14" s="6" customFormat="1" ht="16.350000000000001" customHeight="1" x14ac:dyDescent="0.25">
      <c r="A14" s="38">
        <v>8</v>
      </c>
      <c r="B14" s="39" t="s">
        <v>320</v>
      </c>
      <c r="C14" s="40">
        <v>40</v>
      </c>
      <c r="D14" s="40">
        <v>36</v>
      </c>
      <c r="E14" s="40">
        <v>15</v>
      </c>
      <c r="F14" s="41">
        <f t="shared" si="0"/>
        <v>91</v>
      </c>
      <c r="G14" s="34">
        <f t="shared" si="1"/>
        <v>91</v>
      </c>
      <c r="H14" s="40">
        <v>11</v>
      </c>
      <c r="I14" s="42">
        <f t="shared" si="2"/>
        <v>8</v>
      </c>
      <c r="J14" s="42" t="s">
        <v>344</v>
      </c>
      <c r="K14" s="43" t="s">
        <v>83</v>
      </c>
      <c r="L14" s="43" t="s">
        <v>84</v>
      </c>
      <c r="M14" s="43" t="s">
        <v>85</v>
      </c>
      <c r="N14" s="43" t="s">
        <v>86</v>
      </c>
    </row>
    <row r="15" spans="1:14" s="6" customFormat="1" ht="16.350000000000001" customHeight="1" x14ac:dyDescent="0.25">
      <c r="A15" s="38">
        <v>9</v>
      </c>
      <c r="B15" s="39" t="s">
        <v>304</v>
      </c>
      <c r="C15" s="40">
        <v>34</v>
      </c>
      <c r="D15" s="40">
        <v>45</v>
      </c>
      <c r="E15" s="40">
        <v>5</v>
      </c>
      <c r="F15" s="41">
        <f t="shared" si="0"/>
        <v>84</v>
      </c>
      <c r="G15" s="34">
        <f t="shared" si="1"/>
        <v>84</v>
      </c>
      <c r="H15" s="40">
        <v>11</v>
      </c>
      <c r="I15" s="42">
        <f t="shared" si="2"/>
        <v>9</v>
      </c>
      <c r="J15" s="42" t="s">
        <v>344</v>
      </c>
      <c r="K15" s="43" t="s">
        <v>49</v>
      </c>
      <c r="L15" s="43" t="s">
        <v>50</v>
      </c>
      <c r="M15" s="43" t="s">
        <v>51</v>
      </c>
      <c r="N15" s="43" t="s">
        <v>52</v>
      </c>
    </row>
    <row r="16" spans="1:14" s="6" customFormat="1" ht="16.350000000000001" customHeight="1" x14ac:dyDescent="0.25">
      <c r="A16" s="38">
        <v>10</v>
      </c>
      <c r="B16" s="39" t="s">
        <v>301</v>
      </c>
      <c r="C16" s="40">
        <v>36</v>
      </c>
      <c r="D16" s="40">
        <v>34</v>
      </c>
      <c r="E16" s="40">
        <v>13</v>
      </c>
      <c r="F16" s="41">
        <f t="shared" si="0"/>
        <v>83</v>
      </c>
      <c r="G16" s="34">
        <f t="shared" si="1"/>
        <v>83</v>
      </c>
      <c r="H16" s="40">
        <v>11</v>
      </c>
      <c r="I16" s="42">
        <f t="shared" si="2"/>
        <v>10</v>
      </c>
      <c r="J16" s="42" t="s">
        <v>344</v>
      </c>
      <c r="K16" s="43" t="s">
        <v>56</v>
      </c>
      <c r="L16" s="43" t="s">
        <v>57</v>
      </c>
      <c r="M16" s="43" t="s">
        <v>58</v>
      </c>
      <c r="N16" s="43" t="s">
        <v>59</v>
      </c>
    </row>
    <row r="17" spans="1:14" s="6" customFormat="1" ht="16.350000000000001" customHeight="1" x14ac:dyDescent="0.25">
      <c r="A17" s="38">
        <v>11</v>
      </c>
      <c r="B17" s="39" t="s">
        <v>239</v>
      </c>
      <c r="C17" s="40">
        <v>32</v>
      </c>
      <c r="D17" s="40">
        <v>36</v>
      </c>
      <c r="E17" s="40">
        <v>13</v>
      </c>
      <c r="F17" s="41">
        <f t="shared" si="0"/>
        <v>81</v>
      </c>
      <c r="G17" s="34">
        <f t="shared" si="1"/>
        <v>81</v>
      </c>
      <c r="H17" s="40">
        <v>10</v>
      </c>
      <c r="I17" s="42">
        <f t="shared" si="2"/>
        <v>11</v>
      </c>
      <c r="J17" s="42" t="s">
        <v>344</v>
      </c>
      <c r="K17" s="43" t="s">
        <v>123</v>
      </c>
      <c r="L17" s="43" t="s">
        <v>124</v>
      </c>
      <c r="M17" s="43" t="s">
        <v>125</v>
      </c>
      <c r="N17" s="43" t="s">
        <v>39</v>
      </c>
    </row>
    <row r="18" spans="1:14" s="6" customFormat="1" ht="16.350000000000001" customHeight="1" x14ac:dyDescent="0.25">
      <c r="A18" s="38">
        <v>12</v>
      </c>
      <c r="B18" s="39" t="s">
        <v>267</v>
      </c>
      <c r="C18" s="41">
        <v>49</v>
      </c>
      <c r="D18" s="41">
        <v>12</v>
      </c>
      <c r="E18" s="41">
        <v>17</v>
      </c>
      <c r="F18" s="41">
        <f t="shared" si="0"/>
        <v>78</v>
      </c>
      <c r="G18" s="34">
        <f t="shared" si="1"/>
        <v>78</v>
      </c>
      <c r="H18" s="41">
        <v>9</v>
      </c>
      <c r="I18" s="42">
        <f t="shared" si="2"/>
        <v>12</v>
      </c>
      <c r="J18" s="42" t="s">
        <v>344</v>
      </c>
      <c r="K18" s="43" t="s">
        <v>138</v>
      </c>
      <c r="L18" s="43" t="s">
        <v>84</v>
      </c>
      <c r="M18" s="43" t="s">
        <v>58</v>
      </c>
      <c r="N18" s="43" t="s">
        <v>82</v>
      </c>
    </row>
    <row r="19" spans="1:14" s="6" customFormat="1" ht="16.350000000000001" customHeight="1" x14ac:dyDescent="0.25">
      <c r="A19" s="38">
        <v>13</v>
      </c>
      <c r="B19" s="39" t="s">
        <v>283</v>
      </c>
      <c r="C19" s="40">
        <v>42</v>
      </c>
      <c r="D19" s="40">
        <v>22</v>
      </c>
      <c r="E19" s="40">
        <v>13</v>
      </c>
      <c r="F19" s="41">
        <f t="shared" si="0"/>
        <v>77</v>
      </c>
      <c r="G19" s="34">
        <f t="shared" si="1"/>
        <v>77</v>
      </c>
      <c r="H19" s="41">
        <v>9</v>
      </c>
      <c r="I19" s="42">
        <f t="shared" si="2"/>
        <v>13</v>
      </c>
      <c r="J19" s="42" t="s">
        <v>344</v>
      </c>
      <c r="K19" s="43" t="s">
        <v>27</v>
      </c>
      <c r="L19" s="43" t="s">
        <v>28</v>
      </c>
      <c r="M19" s="43" t="s">
        <v>29</v>
      </c>
      <c r="N19" s="43" t="s">
        <v>30</v>
      </c>
    </row>
    <row r="20" spans="1:14" s="6" customFormat="1" ht="16.350000000000001" customHeight="1" x14ac:dyDescent="0.25">
      <c r="A20" s="18">
        <v>14</v>
      </c>
      <c r="B20" s="19" t="s">
        <v>309</v>
      </c>
      <c r="C20" s="20">
        <v>37</v>
      </c>
      <c r="D20" s="20">
        <v>32</v>
      </c>
      <c r="E20" s="20">
        <v>8</v>
      </c>
      <c r="F20" s="21">
        <f t="shared" si="0"/>
        <v>77</v>
      </c>
      <c r="G20" s="22">
        <f t="shared" si="1"/>
        <v>77</v>
      </c>
      <c r="H20" s="20">
        <v>11</v>
      </c>
      <c r="I20" s="23">
        <f t="shared" si="2"/>
        <v>13</v>
      </c>
      <c r="J20" s="23" t="s">
        <v>344</v>
      </c>
      <c r="K20" s="3" t="s">
        <v>156</v>
      </c>
      <c r="L20" s="3" t="s">
        <v>88</v>
      </c>
      <c r="M20" s="3" t="s">
        <v>5</v>
      </c>
      <c r="N20" s="3" t="s">
        <v>155</v>
      </c>
    </row>
    <row r="21" spans="1:14" s="6" customFormat="1" ht="16.350000000000001" customHeight="1" x14ac:dyDescent="0.25">
      <c r="A21" s="38">
        <v>15</v>
      </c>
      <c r="B21" s="39" t="s">
        <v>305</v>
      </c>
      <c r="C21" s="40">
        <v>50</v>
      </c>
      <c r="D21" s="40">
        <v>16</v>
      </c>
      <c r="E21" s="40">
        <v>10</v>
      </c>
      <c r="F21" s="41">
        <f t="shared" si="0"/>
        <v>76</v>
      </c>
      <c r="G21" s="34">
        <f t="shared" si="1"/>
        <v>76</v>
      </c>
      <c r="H21" s="40">
        <v>11</v>
      </c>
      <c r="I21" s="42">
        <f t="shared" si="2"/>
        <v>15</v>
      </c>
      <c r="J21" s="42" t="s">
        <v>344</v>
      </c>
      <c r="K21" s="43" t="s">
        <v>213</v>
      </c>
      <c r="L21" s="43" t="s">
        <v>108</v>
      </c>
      <c r="M21" s="43" t="s">
        <v>214</v>
      </c>
      <c r="N21" s="43" t="s">
        <v>86</v>
      </c>
    </row>
    <row r="22" spans="1:14" s="6" customFormat="1" ht="16.350000000000001" customHeight="1" x14ac:dyDescent="0.25">
      <c r="A22" s="38">
        <v>16</v>
      </c>
      <c r="B22" s="39" t="s">
        <v>311</v>
      </c>
      <c r="C22" s="40">
        <v>35</v>
      </c>
      <c r="D22" s="40">
        <v>24</v>
      </c>
      <c r="E22" s="40">
        <v>17</v>
      </c>
      <c r="F22" s="41">
        <f t="shared" si="0"/>
        <v>76</v>
      </c>
      <c r="G22" s="34">
        <f t="shared" si="1"/>
        <v>76</v>
      </c>
      <c r="H22" s="40">
        <v>11</v>
      </c>
      <c r="I22" s="42">
        <f t="shared" si="2"/>
        <v>15</v>
      </c>
      <c r="J22" s="42" t="s">
        <v>344</v>
      </c>
      <c r="K22" s="43" t="s">
        <v>223</v>
      </c>
      <c r="L22" s="43" t="s">
        <v>224</v>
      </c>
      <c r="M22" s="43" t="s">
        <v>225</v>
      </c>
      <c r="N22" s="43" t="s">
        <v>226</v>
      </c>
    </row>
    <row r="23" spans="1:14" s="6" customFormat="1" ht="16.350000000000001" customHeight="1" x14ac:dyDescent="0.25">
      <c r="A23" s="18">
        <v>17</v>
      </c>
      <c r="B23" s="19" t="s">
        <v>266</v>
      </c>
      <c r="C23" s="11">
        <v>29</v>
      </c>
      <c r="D23" s="12">
        <v>30</v>
      </c>
      <c r="E23" s="12">
        <v>16</v>
      </c>
      <c r="F23" s="21">
        <f t="shared" si="0"/>
        <v>75</v>
      </c>
      <c r="G23" s="22">
        <f t="shared" si="1"/>
        <v>75</v>
      </c>
      <c r="H23" s="25">
        <v>9</v>
      </c>
      <c r="I23" s="23">
        <f t="shared" si="2"/>
        <v>17</v>
      </c>
      <c r="J23" s="23" t="s">
        <v>344</v>
      </c>
      <c r="K23" s="3" t="s">
        <v>3</v>
      </c>
      <c r="L23" s="3" t="s">
        <v>4</v>
      </c>
      <c r="M23" s="3" t="s">
        <v>5</v>
      </c>
      <c r="N23" s="3" t="s">
        <v>6</v>
      </c>
    </row>
    <row r="24" spans="1:14" s="6" customFormat="1" ht="16.350000000000001" customHeight="1" x14ac:dyDescent="0.25">
      <c r="A24" s="38">
        <v>18</v>
      </c>
      <c r="B24" s="39" t="s">
        <v>242</v>
      </c>
      <c r="C24" s="40">
        <v>30</v>
      </c>
      <c r="D24" s="40">
        <v>27</v>
      </c>
      <c r="E24" s="40">
        <v>18</v>
      </c>
      <c r="F24" s="41">
        <f t="shared" si="0"/>
        <v>75</v>
      </c>
      <c r="G24" s="34">
        <f t="shared" si="1"/>
        <v>75</v>
      </c>
      <c r="H24" s="40">
        <v>10</v>
      </c>
      <c r="I24" s="42">
        <f t="shared" si="2"/>
        <v>17</v>
      </c>
      <c r="J24" s="42" t="s">
        <v>344</v>
      </c>
      <c r="K24" s="43" t="s">
        <v>134</v>
      </c>
      <c r="L24" s="43" t="s">
        <v>0</v>
      </c>
      <c r="M24" s="43" t="s">
        <v>135</v>
      </c>
      <c r="N24" s="43" t="s">
        <v>86</v>
      </c>
    </row>
    <row r="25" spans="1:14" s="6" customFormat="1" ht="16.350000000000001" customHeight="1" x14ac:dyDescent="0.25">
      <c r="A25" s="38">
        <v>19</v>
      </c>
      <c r="B25" s="39" t="s">
        <v>268</v>
      </c>
      <c r="C25" s="40">
        <v>34</v>
      </c>
      <c r="D25" s="40">
        <v>23</v>
      </c>
      <c r="E25" s="40">
        <v>16</v>
      </c>
      <c r="F25" s="41">
        <f t="shared" si="0"/>
        <v>73</v>
      </c>
      <c r="G25" s="34">
        <f t="shared" si="1"/>
        <v>73</v>
      </c>
      <c r="H25" s="41">
        <v>9</v>
      </c>
      <c r="I25" s="42">
        <f t="shared" si="2"/>
        <v>19</v>
      </c>
      <c r="J25" s="42" t="s">
        <v>344</v>
      </c>
      <c r="K25" s="43" t="s">
        <v>137</v>
      </c>
      <c r="L25" s="43" t="s">
        <v>61</v>
      </c>
      <c r="M25" s="43" t="s">
        <v>44</v>
      </c>
      <c r="N25" s="43" t="s">
        <v>115</v>
      </c>
    </row>
    <row r="26" spans="1:14" s="6" customFormat="1" ht="16.350000000000001" customHeight="1" x14ac:dyDescent="0.25">
      <c r="A26" s="38">
        <v>20</v>
      </c>
      <c r="B26" s="39" t="s">
        <v>317</v>
      </c>
      <c r="C26" s="40">
        <v>34</v>
      </c>
      <c r="D26" s="40">
        <v>24</v>
      </c>
      <c r="E26" s="40">
        <v>14</v>
      </c>
      <c r="F26" s="41">
        <f t="shared" si="0"/>
        <v>72</v>
      </c>
      <c r="G26" s="34">
        <f t="shared" si="1"/>
        <v>72</v>
      </c>
      <c r="H26" s="40">
        <v>11</v>
      </c>
      <c r="I26" s="42">
        <f t="shared" si="2"/>
        <v>20</v>
      </c>
      <c r="J26" s="42" t="s">
        <v>344</v>
      </c>
      <c r="K26" s="43" t="s">
        <v>87</v>
      </c>
      <c r="L26" s="43" t="s">
        <v>88</v>
      </c>
      <c r="M26" s="43" t="s">
        <v>22</v>
      </c>
      <c r="N26" s="43" t="s">
        <v>26</v>
      </c>
    </row>
    <row r="27" spans="1:14" s="6" customFormat="1" ht="16.350000000000001" customHeight="1" x14ac:dyDescent="0.25">
      <c r="A27" s="38">
        <v>21</v>
      </c>
      <c r="B27" s="39" t="s">
        <v>248</v>
      </c>
      <c r="C27" s="40">
        <v>32</v>
      </c>
      <c r="D27" s="40">
        <v>30</v>
      </c>
      <c r="E27" s="40">
        <v>9</v>
      </c>
      <c r="F27" s="41">
        <f t="shared" si="0"/>
        <v>71</v>
      </c>
      <c r="G27" s="34">
        <f t="shared" si="1"/>
        <v>71</v>
      </c>
      <c r="H27" s="40">
        <v>10</v>
      </c>
      <c r="I27" s="42">
        <f t="shared" si="2"/>
        <v>21</v>
      </c>
      <c r="J27" s="42" t="s">
        <v>344</v>
      </c>
      <c r="K27" s="43" t="s">
        <v>64</v>
      </c>
      <c r="L27" s="43" t="s">
        <v>63</v>
      </c>
      <c r="M27" s="43" t="s">
        <v>65</v>
      </c>
      <c r="N27" s="43" t="s">
        <v>66</v>
      </c>
    </row>
    <row r="28" spans="1:14" s="6" customFormat="1" ht="16.350000000000001" customHeight="1" x14ac:dyDescent="0.25">
      <c r="A28" s="38">
        <v>22</v>
      </c>
      <c r="B28" s="39" t="s">
        <v>306</v>
      </c>
      <c r="C28" s="40">
        <v>33</v>
      </c>
      <c r="D28" s="40">
        <v>27</v>
      </c>
      <c r="E28" s="40">
        <v>10</v>
      </c>
      <c r="F28" s="41">
        <f t="shared" si="0"/>
        <v>70</v>
      </c>
      <c r="G28" s="34">
        <f t="shared" si="1"/>
        <v>70</v>
      </c>
      <c r="H28" s="40">
        <v>11</v>
      </c>
      <c r="I28" s="42">
        <f t="shared" si="2"/>
        <v>22</v>
      </c>
      <c r="J28" s="42" t="s">
        <v>344</v>
      </c>
      <c r="K28" s="43" t="s">
        <v>62</v>
      </c>
      <c r="L28" s="43" t="s">
        <v>63</v>
      </c>
      <c r="M28" s="43" t="s">
        <v>58</v>
      </c>
      <c r="N28" s="43" t="s">
        <v>52</v>
      </c>
    </row>
    <row r="29" spans="1:14" s="6" customFormat="1" ht="16.350000000000001" customHeight="1" x14ac:dyDescent="0.25">
      <c r="A29" s="38">
        <v>23</v>
      </c>
      <c r="B29" s="39" t="s">
        <v>262</v>
      </c>
      <c r="C29" s="44">
        <v>28</v>
      </c>
      <c r="D29" s="44">
        <v>25</v>
      </c>
      <c r="E29" s="44">
        <v>16</v>
      </c>
      <c r="F29" s="41">
        <f t="shared" si="0"/>
        <v>69</v>
      </c>
      <c r="G29" s="34">
        <f t="shared" si="1"/>
        <v>69</v>
      </c>
      <c r="H29" s="41">
        <v>9</v>
      </c>
      <c r="I29" s="42">
        <f t="shared" si="2"/>
        <v>23</v>
      </c>
      <c r="J29" s="42" t="s">
        <v>344</v>
      </c>
      <c r="K29" s="43" t="s">
        <v>110</v>
      </c>
      <c r="L29" s="43" t="s">
        <v>111</v>
      </c>
      <c r="M29" s="43" t="s">
        <v>22</v>
      </c>
      <c r="N29" s="43" t="s">
        <v>112</v>
      </c>
    </row>
    <row r="30" spans="1:14" s="6" customFormat="1" ht="16.350000000000001" customHeight="1" x14ac:dyDescent="0.25">
      <c r="A30" s="38">
        <v>24</v>
      </c>
      <c r="B30" s="39" t="s">
        <v>269</v>
      </c>
      <c r="C30" s="40">
        <v>21</v>
      </c>
      <c r="D30" s="40">
        <v>30</v>
      </c>
      <c r="E30" s="40">
        <v>18</v>
      </c>
      <c r="F30" s="41">
        <f t="shared" si="0"/>
        <v>69</v>
      </c>
      <c r="G30" s="34">
        <f t="shared" si="1"/>
        <v>69</v>
      </c>
      <c r="H30" s="41">
        <v>9</v>
      </c>
      <c r="I30" s="42">
        <f t="shared" si="2"/>
        <v>23</v>
      </c>
      <c r="J30" s="42" t="s">
        <v>344</v>
      </c>
      <c r="K30" s="43" t="s">
        <v>76</v>
      </c>
      <c r="L30" s="43" t="s">
        <v>77</v>
      </c>
      <c r="M30" s="43" t="s">
        <v>78</v>
      </c>
      <c r="N30" s="43" t="s">
        <v>79</v>
      </c>
    </row>
    <row r="31" spans="1:14" s="6" customFormat="1" ht="16.350000000000001" customHeight="1" x14ac:dyDescent="0.25">
      <c r="A31" s="18">
        <v>25</v>
      </c>
      <c r="B31" s="19" t="s">
        <v>265</v>
      </c>
      <c r="C31" s="11">
        <v>21</v>
      </c>
      <c r="D31" s="12">
        <v>34</v>
      </c>
      <c r="E31" s="12">
        <v>13</v>
      </c>
      <c r="F31" s="21">
        <f t="shared" si="0"/>
        <v>68</v>
      </c>
      <c r="G31" s="22">
        <f t="shared" si="1"/>
        <v>68</v>
      </c>
      <c r="H31" s="25">
        <v>9</v>
      </c>
      <c r="I31" s="23">
        <f t="shared" si="2"/>
        <v>25</v>
      </c>
      <c r="J31" s="23" t="s">
        <v>344</v>
      </c>
      <c r="K31" s="3" t="s">
        <v>157</v>
      </c>
      <c r="L31" s="3" t="s">
        <v>158</v>
      </c>
      <c r="M31" s="3" t="s">
        <v>9</v>
      </c>
      <c r="N31" s="3" t="s">
        <v>155</v>
      </c>
    </row>
    <row r="32" spans="1:14" s="6" customFormat="1" ht="16.350000000000001" customHeight="1" x14ac:dyDescent="0.25">
      <c r="A32" s="38">
        <v>26</v>
      </c>
      <c r="B32" s="39" t="s">
        <v>277</v>
      </c>
      <c r="C32" s="40">
        <v>28</v>
      </c>
      <c r="D32" s="40">
        <v>25</v>
      </c>
      <c r="E32" s="40">
        <v>15</v>
      </c>
      <c r="F32" s="41">
        <f t="shared" si="0"/>
        <v>68</v>
      </c>
      <c r="G32" s="34">
        <f t="shared" si="1"/>
        <v>68</v>
      </c>
      <c r="H32" s="41">
        <v>9</v>
      </c>
      <c r="I32" s="42">
        <f t="shared" si="2"/>
        <v>25</v>
      </c>
      <c r="J32" s="42" t="s">
        <v>344</v>
      </c>
      <c r="K32" s="43" t="s">
        <v>80</v>
      </c>
      <c r="L32" s="43" t="s">
        <v>81</v>
      </c>
      <c r="M32" s="43" t="s">
        <v>58</v>
      </c>
      <c r="N32" s="43" t="s">
        <v>82</v>
      </c>
    </row>
    <row r="33" spans="1:14" s="6" customFormat="1" ht="16.350000000000001" customHeight="1" x14ac:dyDescent="0.25">
      <c r="A33" s="18">
        <v>27</v>
      </c>
      <c r="B33" s="19" t="s">
        <v>250</v>
      </c>
      <c r="C33" s="20">
        <v>36</v>
      </c>
      <c r="D33" s="20">
        <v>18</v>
      </c>
      <c r="E33" s="20">
        <v>14</v>
      </c>
      <c r="F33" s="21">
        <f t="shared" si="0"/>
        <v>68</v>
      </c>
      <c r="G33" s="22">
        <f t="shared" si="1"/>
        <v>68</v>
      </c>
      <c r="H33" s="20">
        <v>10</v>
      </c>
      <c r="I33" s="23">
        <f t="shared" si="2"/>
        <v>25</v>
      </c>
      <c r="J33" s="23" t="s">
        <v>344</v>
      </c>
      <c r="K33" s="3" t="s">
        <v>211</v>
      </c>
      <c r="L33" s="3" t="s">
        <v>84</v>
      </c>
      <c r="M33" s="3" t="s">
        <v>58</v>
      </c>
      <c r="N33" s="3" t="s">
        <v>212</v>
      </c>
    </row>
    <row r="34" spans="1:14" s="6" customFormat="1" ht="16.350000000000001" customHeight="1" x14ac:dyDescent="0.25">
      <c r="A34" s="18">
        <v>28</v>
      </c>
      <c r="B34" s="19" t="s">
        <v>298</v>
      </c>
      <c r="C34" s="20">
        <v>20</v>
      </c>
      <c r="D34" s="20">
        <v>17</v>
      </c>
      <c r="E34" s="20">
        <v>29</v>
      </c>
      <c r="F34" s="21">
        <f t="shared" si="0"/>
        <v>66</v>
      </c>
      <c r="G34" s="22">
        <f t="shared" si="1"/>
        <v>66</v>
      </c>
      <c r="H34" s="20">
        <v>11</v>
      </c>
      <c r="I34" s="23">
        <f t="shared" si="2"/>
        <v>28</v>
      </c>
      <c r="J34" s="23" t="s">
        <v>344</v>
      </c>
      <c r="K34" s="3" t="s">
        <v>325</v>
      </c>
      <c r="L34" s="3" t="s">
        <v>161</v>
      </c>
      <c r="M34" s="3" t="s">
        <v>54</v>
      </c>
      <c r="N34" s="3" t="s">
        <v>162</v>
      </c>
    </row>
    <row r="35" spans="1:14" s="6" customFormat="1" ht="16.350000000000001" customHeight="1" x14ac:dyDescent="0.25">
      <c r="A35" s="18">
        <v>29</v>
      </c>
      <c r="B35" s="19" t="s">
        <v>319</v>
      </c>
      <c r="C35" s="20">
        <v>30</v>
      </c>
      <c r="D35" s="20">
        <v>25</v>
      </c>
      <c r="E35" s="20">
        <v>10</v>
      </c>
      <c r="F35" s="21">
        <f t="shared" si="0"/>
        <v>65</v>
      </c>
      <c r="G35" s="22">
        <f t="shared" si="1"/>
        <v>65</v>
      </c>
      <c r="H35" s="20">
        <v>11</v>
      </c>
      <c r="I35" s="23">
        <f t="shared" si="2"/>
        <v>29</v>
      </c>
      <c r="J35" s="23" t="s">
        <v>344</v>
      </c>
      <c r="K35" s="3" t="s">
        <v>11</v>
      </c>
      <c r="L35" s="3" t="s">
        <v>12</v>
      </c>
      <c r="M35" s="3" t="s">
        <v>13</v>
      </c>
      <c r="N35" s="3" t="s">
        <v>14</v>
      </c>
    </row>
    <row r="36" spans="1:14" s="6" customFormat="1" ht="16.350000000000001" customHeight="1" x14ac:dyDescent="0.25">
      <c r="A36" s="38">
        <v>30</v>
      </c>
      <c r="B36" s="39" t="s">
        <v>258</v>
      </c>
      <c r="C36" s="40">
        <v>39</v>
      </c>
      <c r="D36" s="40">
        <v>17</v>
      </c>
      <c r="E36" s="40">
        <v>8</v>
      </c>
      <c r="F36" s="41">
        <f t="shared" si="0"/>
        <v>64</v>
      </c>
      <c r="G36" s="34">
        <f t="shared" si="1"/>
        <v>64</v>
      </c>
      <c r="H36" s="40">
        <v>10</v>
      </c>
      <c r="I36" s="42">
        <f t="shared" si="2"/>
        <v>30</v>
      </c>
      <c r="J36" s="42" t="s">
        <v>344</v>
      </c>
      <c r="K36" s="43" t="s">
        <v>101</v>
      </c>
      <c r="L36" s="43" t="s">
        <v>102</v>
      </c>
      <c r="M36" s="43" t="s">
        <v>103</v>
      </c>
      <c r="N36" s="43" t="s">
        <v>104</v>
      </c>
    </row>
    <row r="37" spans="1:14" s="6" customFormat="1" ht="16.350000000000001" customHeight="1" x14ac:dyDescent="0.25">
      <c r="A37" s="18">
        <v>31</v>
      </c>
      <c r="B37" s="19" t="s">
        <v>313</v>
      </c>
      <c r="C37" s="20">
        <v>33</v>
      </c>
      <c r="D37" s="20">
        <v>20</v>
      </c>
      <c r="E37" s="20">
        <v>11</v>
      </c>
      <c r="F37" s="21">
        <f t="shared" si="0"/>
        <v>64</v>
      </c>
      <c r="G37" s="22">
        <f t="shared" si="1"/>
        <v>64</v>
      </c>
      <c r="H37" s="20">
        <v>11</v>
      </c>
      <c r="I37" s="23">
        <f t="shared" si="2"/>
        <v>30</v>
      </c>
      <c r="J37" s="23" t="s">
        <v>344</v>
      </c>
      <c r="K37" s="3" t="s">
        <v>337</v>
      </c>
      <c r="L37" s="3" t="s">
        <v>0</v>
      </c>
      <c r="M37" s="3" t="s">
        <v>1</v>
      </c>
      <c r="N37" s="3" t="s">
        <v>2</v>
      </c>
    </row>
    <row r="38" spans="1:14" s="6" customFormat="1" ht="16.350000000000001" customHeight="1" x14ac:dyDescent="0.25">
      <c r="A38" s="38">
        <v>32</v>
      </c>
      <c r="B38" s="39" t="s">
        <v>293</v>
      </c>
      <c r="C38" s="40">
        <v>36</v>
      </c>
      <c r="D38" s="40">
        <v>21</v>
      </c>
      <c r="E38" s="40">
        <v>6</v>
      </c>
      <c r="F38" s="41">
        <f t="shared" si="0"/>
        <v>63</v>
      </c>
      <c r="G38" s="34">
        <f t="shared" si="1"/>
        <v>63</v>
      </c>
      <c r="H38" s="41">
        <v>9</v>
      </c>
      <c r="I38" s="42">
        <f t="shared" si="2"/>
        <v>32</v>
      </c>
      <c r="J38" s="42" t="s">
        <v>344</v>
      </c>
      <c r="K38" s="43" t="s">
        <v>219</v>
      </c>
      <c r="L38" s="43" t="s">
        <v>71</v>
      </c>
      <c r="M38" s="43" t="s">
        <v>5</v>
      </c>
      <c r="N38" s="43" t="s">
        <v>220</v>
      </c>
    </row>
    <row r="39" spans="1:14" s="6" customFormat="1" ht="16.350000000000001" customHeight="1" x14ac:dyDescent="0.25">
      <c r="A39" s="38">
        <v>33</v>
      </c>
      <c r="B39" s="39" t="s">
        <v>270</v>
      </c>
      <c r="C39" s="40">
        <v>19</v>
      </c>
      <c r="D39" s="40">
        <v>32</v>
      </c>
      <c r="E39" s="40">
        <v>12</v>
      </c>
      <c r="F39" s="41">
        <f t="shared" ref="F39:F70" si="3">SUM(C39:E39)</f>
        <v>63</v>
      </c>
      <c r="G39" s="34">
        <f t="shared" ref="G39:G70" si="4">F39</f>
        <v>63</v>
      </c>
      <c r="H39" s="41">
        <v>9</v>
      </c>
      <c r="I39" s="42">
        <f t="shared" ref="I39:I70" si="5">RANK(G39,$G$7:$G$96)</f>
        <v>32</v>
      </c>
      <c r="J39" s="42" t="s">
        <v>344</v>
      </c>
      <c r="K39" s="43" t="s">
        <v>95</v>
      </c>
      <c r="L39" s="43" t="s">
        <v>96</v>
      </c>
      <c r="M39" s="43" t="s">
        <v>97</v>
      </c>
      <c r="N39" s="43" t="s">
        <v>39</v>
      </c>
    </row>
    <row r="40" spans="1:14" s="6" customFormat="1" ht="16.350000000000001" customHeight="1" x14ac:dyDescent="0.25">
      <c r="A40" s="38">
        <v>34</v>
      </c>
      <c r="B40" s="39" t="s">
        <v>286</v>
      </c>
      <c r="C40" s="40">
        <v>23</v>
      </c>
      <c r="D40" s="40">
        <v>30</v>
      </c>
      <c r="E40" s="40">
        <v>9</v>
      </c>
      <c r="F40" s="41">
        <f t="shared" si="3"/>
        <v>62</v>
      </c>
      <c r="G40" s="34">
        <f t="shared" si="4"/>
        <v>62</v>
      </c>
      <c r="H40" s="41">
        <v>9</v>
      </c>
      <c r="I40" s="42">
        <f t="shared" si="5"/>
        <v>34</v>
      </c>
      <c r="J40" s="42" t="s">
        <v>344</v>
      </c>
      <c r="K40" s="43" t="s">
        <v>23</v>
      </c>
      <c r="L40" s="43" t="s">
        <v>24</v>
      </c>
      <c r="M40" s="43" t="s">
        <v>25</v>
      </c>
      <c r="N40" s="43" t="s">
        <v>26</v>
      </c>
    </row>
    <row r="41" spans="1:14" s="6" customFormat="1" ht="16.350000000000001" customHeight="1" x14ac:dyDescent="0.25">
      <c r="A41" s="18">
        <v>35</v>
      </c>
      <c r="B41" s="19" t="s">
        <v>323</v>
      </c>
      <c r="C41" s="20">
        <v>21</v>
      </c>
      <c r="D41" s="20">
        <v>28</v>
      </c>
      <c r="E41" s="20">
        <v>13</v>
      </c>
      <c r="F41" s="21">
        <f t="shared" si="3"/>
        <v>62</v>
      </c>
      <c r="G41" s="22">
        <f t="shared" si="4"/>
        <v>62</v>
      </c>
      <c r="H41" s="20">
        <v>11</v>
      </c>
      <c r="I41" s="23">
        <f t="shared" si="5"/>
        <v>34</v>
      </c>
      <c r="J41" s="23" t="s">
        <v>344</v>
      </c>
      <c r="K41" s="3" t="s">
        <v>142</v>
      </c>
      <c r="L41" s="3" t="s">
        <v>143</v>
      </c>
      <c r="M41" s="3" t="s">
        <v>144</v>
      </c>
      <c r="N41" s="3" t="s">
        <v>145</v>
      </c>
    </row>
    <row r="42" spans="1:14" s="6" customFormat="1" ht="16.350000000000001" customHeight="1" x14ac:dyDescent="0.25">
      <c r="A42" s="38">
        <v>36</v>
      </c>
      <c r="B42" s="39" t="s">
        <v>280</v>
      </c>
      <c r="C42" s="40">
        <v>23</v>
      </c>
      <c r="D42" s="40">
        <v>23</v>
      </c>
      <c r="E42" s="40">
        <v>15</v>
      </c>
      <c r="F42" s="41">
        <f t="shared" si="3"/>
        <v>61</v>
      </c>
      <c r="G42" s="34">
        <f t="shared" si="4"/>
        <v>61</v>
      </c>
      <c r="H42" s="41">
        <v>9</v>
      </c>
      <c r="I42" s="42">
        <f t="shared" si="5"/>
        <v>36</v>
      </c>
      <c r="J42" s="42" t="s">
        <v>344</v>
      </c>
      <c r="K42" s="43" t="s">
        <v>72</v>
      </c>
      <c r="L42" s="43" t="s">
        <v>12</v>
      </c>
      <c r="M42" s="43" t="s">
        <v>54</v>
      </c>
      <c r="N42" s="43" t="s">
        <v>69</v>
      </c>
    </row>
    <row r="43" spans="1:14" s="6" customFormat="1" ht="16.350000000000001" customHeight="1" x14ac:dyDescent="0.25">
      <c r="A43" s="38">
        <v>37</v>
      </c>
      <c r="B43" s="39" t="s">
        <v>290</v>
      </c>
      <c r="C43" s="40">
        <v>37</v>
      </c>
      <c r="D43" s="40">
        <v>16</v>
      </c>
      <c r="E43" s="40">
        <v>7</v>
      </c>
      <c r="F43" s="41">
        <f t="shared" si="3"/>
        <v>60</v>
      </c>
      <c r="G43" s="34">
        <f t="shared" si="4"/>
        <v>60</v>
      </c>
      <c r="H43" s="41">
        <v>9</v>
      </c>
      <c r="I43" s="42">
        <f t="shared" si="5"/>
        <v>37</v>
      </c>
      <c r="J43" s="42" t="s">
        <v>344</v>
      </c>
      <c r="K43" s="43" t="s">
        <v>128</v>
      </c>
      <c r="L43" s="43" t="s">
        <v>129</v>
      </c>
      <c r="M43" s="43" t="s">
        <v>130</v>
      </c>
      <c r="N43" s="43" t="s">
        <v>131</v>
      </c>
    </row>
    <row r="44" spans="1:14" s="6" customFormat="1" ht="16.350000000000001" customHeight="1" x14ac:dyDescent="0.25">
      <c r="A44" s="18">
        <v>38</v>
      </c>
      <c r="B44" s="26" t="s">
        <v>241</v>
      </c>
      <c r="C44" s="27">
        <v>31</v>
      </c>
      <c r="D44" s="27">
        <v>13</v>
      </c>
      <c r="E44" s="27">
        <v>16</v>
      </c>
      <c r="F44" s="25">
        <f t="shared" si="3"/>
        <v>60</v>
      </c>
      <c r="G44" s="22">
        <f t="shared" si="4"/>
        <v>60</v>
      </c>
      <c r="H44" s="27">
        <v>10</v>
      </c>
      <c r="I44" s="23">
        <f t="shared" si="5"/>
        <v>37</v>
      </c>
      <c r="J44" s="23" t="s">
        <v>344</v>
      </c>
      <c r="K44" s="3" t="s">
        <v>159</v>
      </c>
      <c r="L44" s="3" t="s">
        <v>160</v>
      </c>
      <c r="M44" s="3" t="s">
        <v>9</v>
      </c>
      <c r="N44" s="3" t="s">
        <v>155</v>
      </c>
    </row>
    <row r="45" spans="1:14" s="6" customFormat="1" ht="16.350000000000001" customHeight="1" x14ac:dyDescent="0.25">
      <c r="A45" s="38">
        <v>39</v>
      </c>
      <c r="B45" s="39" t="s">
        <v>245</v>
      </c>
      <c r="C45" s="40">
        <v>35</v>
      </c>
      <c r="D45" s="40">
        <v>9</v>
      </c>
      <c r="E45" s="40">
        <v>16</v>
      </c>
      <c r="F45" s="41">
        <f t="shared" si="3"/>
        <v>60</v>
      </c>
      <c r="G45" s="34">
        <f t="shared" si="4"/>
        <v>60</v>
      </c>
      <c r="H45" s="40">
        <v>10</v>
      </c>
      <c r="I45" s="42">
        <f t="shared" si="5"/>
        <v>37</v>
      </c>
      <c r="J45" s="42" t="s">
        <v>344</v>
      </c>
      <c r="K45" s="43" t="s">
        <v>34</v>
      </c>
      <c r="L45" s="43" t="s">
        <v>35</v>
      </c>
      <c r="M45" s="43" t="s">
        <v>5</v>
      </c>
      <c r="N45" s="43" t="s">
        <v>36</v>
      </c>
    </row>
    <row r="46" spans="1:14" s="28" customFormat="1" ht="16.350000000000001" customHeight="1" x14ac:dyDescent="0.25">
      <c r="A46" s="38">
        <v>40</v>
      </c>
      <c r="B46" s="39" t="s">
        <v>247</v>
      </c>
      <c r="C46" s="40">
        <v>28</v>
      </c>
      <c r="D46" s="40">
        <v>16</v>
      </c>
      <c r="E46" s="40">
        <v>16</v>
      </c>
      <c r="F46" s="41">
        <f t="shared" si="3"/>
        <v>60</v>
      </c>
      <c r="G46" s="34">
        <f t="shared" si="4"/>
        <v>60</v>
      </c>
      <c r="H46" s="40">
        <v>10</v>
      </c>
      <c r="I46" s="42">
        <f t="shared" si="5"/>
        <v>37</v>
      </c>
      <c r="J46" s="42" t="s">
        <v>344</v>
      </c>
      <c r="K46" s="43" t="s">
        <v>60</v>
      </c>
      <c r="L46" s="43" t="s">
        <v>61</v>
      </c>
      <c r="M46" s="43" t="s">
        <v>29</v>
      </c>
      <c r="N46" s="43" t="s">
        <v>39</v>
      </c>
    </row>
    <row r="47" spans="1:14" s="6" customFormat="1" ht="16.350000000000001" customHeight="1" x14ac:dyDescent="0.25">
      <c r="A47" s="38">
        <v>41</v>
      </c>
      <c r="B47" s="39" t="s">
        <v>261</v>
      </c>
      <c r="C47" s="41">
        <v>32</v>
      </c>
      <c r="D47" s="41">
        <v>27</v>
      </c>
      <c r="E47" s="41">
        <v>0</v>
      </c>
      <c r="F47" s="41">
        <f t="shared" si="3"/>
        <v>59</v>
      </c>
      <c r="G47" s="34">
        <f t="shared" si="4"/>
        <v>59</v>
      </c>
      <c r="H47" s="41">
        <v>9</v>
      </c>
      <c r="I47" s="42">
        <f t="shared" si="5"/>
        <v>41</v>
      </c>
      <c r="J47" s="42" t="s">
        <v>344</v>
      </c>
      <c r="K47" s="43" t="s">
        <v>122</v>
      </c>
      <c r="L47" s="43" t="s">
        <v>63</v>
      </c>
      <c r="M47" s="43" t="s">
        <v>90</v>
      </c>
      <c r="N47" s="43" t="s">
        <v>104</v>
      </c>
    </row>
    <row r="48" spans="1:14" s="6" customFormat="1" ht="16.350000000000001" customHeight="1" x14ac:dyDescent="0.25">
      <c r="A48" s="38">
        <v>42</v>
      </c>
      <c r="B48" s="39" t="s">
        <v>235</v>
      </c>
      <c r="C48" s="40">
        <v>36</v>
      </c>
      <c r="D48" s="40">
        <v>15</v>
      </c>
      <c r="E48" s="40">
        <v>7</v>
      </c>
      <c r="F48" s="41">
        <f t="shared" si="3"/>
        <v>58</v>
      </c>
      <c r="G48" s="34">
        <f t="shared" si="4"/>
        <v>58</v>
      </c>
      <c r="H48" s="40">
        <v>10</v>
      </c>
      <c r="I48" s="42">
        <f t="shared" si="5"/>
        <v>42</v>
      </c>
      <c r="J48" s="42" t="s">
        <v>344</v>
      </c>
      <c r="K48" s="43" t="s">
        <v>116</v>
      </c>
      <c r="L48" s="43" t="s">
        <v>21</v>
      </c>
      <c r="M48" s="43" t="s">
        <v>5</v>
      </c>
      <c r="N48" s="43" t="s">
        <v>117</v>
      </c>
    </row>
    <row r="49" spans="1:14" s="6" customFormat="1" ht="16.350000000000001" customHeight="1" x14ac:dyDescent="0.25">
      <c r="A49" s="18">
        <v>43</v>
      </c>
      <c r="B49" s="19" t="s">
        <v>257</v>
      </c>
      <c r="C49" s="20">
        <v>27</v>
      </c>
      <c r="D49" s="20">
        <v>19</v>
      </c>
      <c r="E49" s="20">
        <v>12</v>
      </c>
      <c r="F49" s="21">
        <f t="shared" si="3"/>
        <v>58</v>
      </c>
      <c r="G49" s="22">
        <f t="shared" si="4"/>
        <v>58</v>
      </c>
      <c r="H49" s="20">
        <v>10</v>
      </c>
      <c r="I49" s="23">
        <f t="shared" si="5"/>
        <v>42</v>
      </c>
      <c r="J49" s="23" t="s">
        <v>344</v>
      </c>
      <c r="K49" s="3" t="s">
        <v>185</v>
      </c>
      <c r="L49" s="3" t="s">
        <v>186</v>
      </c>
      <c r="M49" s="3" t="s">
        <v>19</v>
      </c>
      <c r="N49" s="3" t="s">
        <v>184</v>
      </c>
    </row>
    <row r="50" spans="1:14" s="6" customFormat="1" ht="16.350000000000001" customHeight="1" x14ac:dyDescent="0.25">
      <c r="A50" s="38">
        <v>44</v>
      </c>
      <c r="B50" s="39" t="s">
        <v>316</v>
      </c>
      <c r="C50" s="40">
        <v>35</v>
      </c>
      <c r="D50" s="40">
        <v>18</v>
      </c>
      <c r="E50" s="40">
        <v>5</v>
      </c>
      <c r="F50" s="41">
        <f t="shared" si="3"/>
        <v>58</v>
      </c>
      <c r="G50" s="34">
        <f t="shared" si="4"/>
        <v>58</v>
      </c>
      <c r="H50" s="40">
        <v>11</v>
      </c>
      <c r="I50" s="42">
        <f t="shared" si="5"/>
        <v>42</v>
      </c>
      <c r="J50" s="42" t="s">
        <v>344</v>
      </c>
      <c r="K50" s="43" t="s">
        <v>215</v>
      </c>
      <c r="L50" s="43" t="s">
        <v>216</v>
      </c>
      <c r="M50" s="43" t="s">
        <v>217</v>
      </c>
      <c r="N50" s="43" t="s">
        <v>218</v>
      </c>
    </row>
    <row r="51" spans="1:14" s="6" customFormat="1" ht="16.350000000000001" customHeight="1" x14ac:dyDescent="0.25">
      <c r="A51" s="38">
        <v>45</v>
      </c>
      <c r="B51" s="39" t="s">
        <v>321</v>
      </c>
      <c r="C51" s="40">
        <v>28</v>
      </c>
      <c r="D51" s="40">
        <v>30</v>
      </c>
      <c r="E51" s="40">
        <v>0</v>
      </c>
      <c r="F51" s="41">
        <f t="shared" si="3"/>
        <v>58</v>
      </c>
      <c r="G51" s="34">
        <f t="shared" si="4"/>
        <v>58</v>
      </c>
      <c r="H51" s="40">
        <v>11</v>
      </c>
      <c r="I51" s="42">
        <f t="shared" si="5"/>
        <v>42</v>
      </c>
      <c r="J51" s="42" t="s">
        <v>344</v>
      </c>
      <c r="K51" s="43" t="s">
        <v>89</v>
      </c>
      <c r="L51" s="43" t="s">
        <v>71</v>
      </c>
      <c r="M51" s="43" t="s">
        <v>90</v>
      </c>
      <c r="N51" s="43" t="s">
        <v>91</v>
      </c>
    </row>
    <row r="52" spans="1:14" s="6" customFormat="1" ht="16.350000000000001" customHeight="1" x14ac:dyDescent="0.25">
      <c r="A52" s="18">
        <v>46</v>
      </c>
      <c r="B52" s="19" t="s">
        <v>263</v>
      </c>
      <c r="C52" s="21">
        <v>25</v>
      </c>
      <c r="D52" s="12">
        <v>18</v>
      </c>
      <c r="E52" s="24">
        <v>14</v>
      </c>
      <c r="F52" s="21">
        <f t="shared" si="3"/>
        <v>57</v>
      </c>
      <c r="G52" s="22">
        <f t="shared" si="4"/>
        <v>57</v>
      </c>
      <c r="H52" s="25">
        <v>9</v>
      </c>
      <c r="I52" s="23">
        <f t="shared" si="5"/>
        <v>46</v>
      </c>
      <c r="J52" s="23" t="s">
        <v>344</v>
      </c>
      <c r="K52" s="3" t="s">
        <v>187</v>
      </c>
      <c r="L52" s="3" t="s">
        <v>61</v>
      </c>
      <c r="M52" s="3" t="s">
        <v>85</v>
      </c>
      <c r="N52" s="3" t="s">
        <v>188</v>
      </c>
    </row>
    <row r="53" spans="1:14" s="6" customFormat="1" ht="16.350000000000001" customHeight="1" x14ac:dyDescent="0.25">
      <c r="A53" s="38">
        <v>47</v>
      </c>
      <c r="B53" s="39" t="s">
        <v>251</v>
      </c>
      <c r="C53" s="40">
        <v>30</v>
      </c>
      <c r="D53" s="40">
        <v>17</v>
      </c>
      <c r="E53" s="40">
        <v>8</v>
      </c>
      <c r="F53" s="41">
        <f t="shared" si="3"/>
        <v>55</v>
      </c>
      <c r="G53" s="34">
        <f t="shared" si="4"/>
        <v>55</v>
      </c>
      <c r="H53" s="40">
        <v>10</v>
      </c>
      <c r="I53" s="42">
        <f t="shared" si="5"/>
        <v>47</v>
      </c>
      <c r="J53" s="42" t="s">
        <v>344</v>
      </c>
      <c r="K53" s="43" t="s">
        <v>42</v>
      </c>
      <c r="L53" s="43" t="s">
        <v>43</v>
      </c>
      <c r="M53" s="43" t="s">
        <v>44</v>
      </c>
      <c r="N53" s="43" t="s">
        <v>45</v>
      </c>
    </row>
    <row r="54" spans="1:14" s="6" customFormat="1" ht="16.350000000000001" customHeight="1" x14ac:dyDescent="0.25">
      <c r="A54" s="38">
        <v>48</v>
      </c>
      <c r="B54" s="39" t="s">
        <v>273</v>
      </c>
      <c r="C54" s="40">
        <v>29</v>
      </c>
      <c r="D54" s="40">
        <v>17</v>
      </c>
      <c r="E54" s="40">
        <v>8</v>
      </c>
      <c r="F54" s="41">
        <f t="shared" si="3"/>
        <v>54</v>
      </c>
      <c r="G54" s="34">
        <f t="shared" si="4"/>
        <v>54</v>
      </c>
      <c r="H54" s="41">
        <v>9</v>
      </c>
      <c r="I54" s="42">
        <f t="shared" si="5"/>
        <v>48</v>
      </c>
      <c r="J54" s="42" t="s">
        <v>344</v>
      </c>
      <c r="K54" s="43" t="s">
        <v>105</v>
      </c>
      <c r="L54" s="43" t="s">
        <v>84</v>
      </c>
      <c r="M54" s="43" t="s">
        <v>22</v>
      </c>
      <c r="N54" s="43" t="s">
        <v>106</v>
      </c>
    </row>
    <row r="55" spans="1:14" s="6" customFormat="1" ht="16.350000000000001" customHeight="1" x14ac:dyDescent="0.25">
      <c r="A55" s="38">
        <v>49</v>
      </c>
      <c r="B55" s="39" t="s">
        <v>288</v>
      </c>
      <c r="C55" s="40">
        <v>14</v>
      </c>
      <c r="D55" s="40">
        <v>28</v>
      </c>
      <c r="E55" s="40">
        <v>12</v>
      </c>
      <c r="F55" s="41">
        <f t="shared" si="3"/>
        <v>54</v>
      </c>
      <c r="G55" s="34">
        <f t="shared" si="4"/>
        <v>54</v>
      </c>
      <c r="H55" s="41">
        <v>9</v>
      </c>
      <c r="I55" s="42">
        <f t="shared" si="5"/>
        <v>48</v>
      </c>
      <c r="J55" s="42" t="s">
        <v>344</v>
      </c>
      <c r="K55" s="43" t="s">
        <v>222</v>
      </c>
      <c r="L55" s="43" t="s">
        <v>108</v>
      </c>
      <c r="M55" s="43" t="s">
        <v>22</v>
      </c>
      <c r="N55" s="43" t="s">
        <v>26</v>
      </c>
    </row>
    <row r="56" spans="1:14" s="6" customFormat="1" ht="16.350000000000001" customHeight="1" x14ac:dyDescent="0.25">
      <c r="A56" s="38">
        <v>50</v>
      </c>
      <c r="B56" s="39" t="s">
        <v>264</v>
      </c>
      <c r="C56" s="41">
        <v>25</v>
      </c>
      <c r="D56" s="41">
        <v>20</v>
      </c>
      <c r="E56" s="41">
        <v>7</v>
      </c>
      <c r="F56" s="41">
        <f t="shared" si="3"/>
        <v>52</v>
      </c>
      <c r="G56" s="34">
        <f t="shared" si="4"/>
        <v>52</v>
      </c>
      <c r="H56" s="41">
        <v>9</v>
      </c>
      <c r="I56" s="42">
        <f t="shared" si="5"/>
        <v>50</v>
      </c>
      <c r="J56" s="42" t="s">
        <v>344</v>
      </c>
      <c r="K56" s="43" t="s">
        <v>118</v>
      </c>
      <c r="L56" s="43" t="s">
        <v>119</v>
      </c>
      <c r="M56" s="43" t="s">
        <v>100</v>
      </c>
      <c r="N56" s="43" t="s">
        <v>33</v>
      </c>
    </row>
    <row r="57" spans="1:14" s="6" customFormat="1" ht="16.350000000000001" customHeight="1" x14ac:dyDescent="0.25">
      <c r="A57" s="18">
        <v>51</v>
      </c>
      <c r="B57" s="19" t="s">
        <v>246</v>
      </c>
      <c r="C57" s="20">
        <v>29</v>
      </c>
      <c r="D57" s="20">
        <v>11</v>
      </c>
      <c r="E57" s="20">
        <v>12</v>
      </c>
      <c r="F57" s="21">
        <f t="shared" si="3"/>
        <v>52</v>
      </c>
      <c r="G57" s="22">
        <f t="shared" si="4"/>
        <v>52</v>
      </c>
      <c r="H57" s="20">
        <v>10</v>
      </c>
      <c r="I57" s="23">
        <f t="shared" si="5"/>
        <v>50</v>
      </c>
      <c r="J57" s="23" t="s">
        <v>344</v>
      </c>
      <c r="K57" s="3" t="s">
        <v>182</v>
      </c>
      <c r="L57" s="3" t="s">
        <v>183</v>
      </c>
      <c r="M57" s="3" t="s">
        <v>9</v>
      </c>
      <c r="N57" s="3" t="s">
        <v>184</v>
      </c>
    </row>
    <row r="58" spans="1:14" s="6" customFormat="1" ht="16.350000000000001" customHeight="1" x14ac:dyDescent="0.25">
      <c r="A58" s="38">
        <v>52</v>
      </c>
      <c r="B58" s="39" t="s">
        <v>307</v>
      </c>
      <c r="C58" s="40">
        <v>29</v>
      </c>
      <c r="D58" s="40">
        <v>13</v>
      </c>
      <c r="E58" s="40">
        <v>10</v>
      </c>
      <c r="F58" s="41">
        <f t="shared" si="3"/>
        <v>52</v>
      </c>
      <c r="G58" s="34">
        <f t="shared" si="4"/>
        <v>52</v>
      </c>
      <c r="H58" s="40">
        <v>11</v>
      </c>
      <c r="I58" s="42">
        <f t="shared" si="5"/>
        <v>50</v>
      </c>
      <c r="J58" s="42" t="s">
        <v>344</v>
      </c>
      <c r="K58" s="43" t="s">
        <v>107</v>
      </c>
      <c r="L58" s="43" t="s">
        <v>108</v>
      </c>
      <c r="M58" s="43" t="s">
        <v>94</v>
      </c>
      <c r="N58" s="43" t="s">
        <v>86</v>
      </c>
    </row>
    <row r="59" spans="1:14" s="6" customFormat="1" ht="16.350000000000001" customHeight="1" x14ac:dyDescent="0.25">
      <c r="A59" s="18">
        <v>53</v>
      </c>
      <c r="B59" s="19" t="s">
        <v>318</v>
      </c>
      <c r="C59" s="20">
        <v>22</v>
      </c>
      <c r="D59" s="20">
        <v>20</v>
      </c>
      <c r="E59" s="20">
        <v>10</v>
      </c>
      <c r="F59" s="21">
        <f t="shared" si="3"/>
        <v>52</v>
      </c>
      <c r="G59" s="22">
        <f t="shared" si="4"/>
        <v>52</v>
      </c>
      <c r="H59" s="20">
        <v>11</v>
      </c>
      <c r="I59" s="23">
        <f t="shared" si="5"/>
        <v>50</v>
      </c>
      <c r="J59" s="23" t="s">
        <v>344</v>
      </c>
      <c r="K59" s="3" t="s">
        <v>166</v>
      </c>
      <c r="L59" s="3" t="s">
        <v>158</v>
      </c>
      <c r="M59" s="3" t="s">
        <v>13</v>
      </c>
      <c r="N59" s="3" t="s">
        <v>162</v>
      </c>
    </row>
    <row r="60" spans="1:14" s="6" customFormat="1" ht="16.350000000000001" customHeight="1" x14ac:dyDescent="0.25">
      <c r="A60" s="18">
        <v>54</v>
      </c>
      <c r="B60" s="19" t="s">
        <v>324</v>
      </c>
      <c r="C60" s="20">
        <v>20</v>
      </c>
      <c r="D60" s="20">
        <v>27</v>
      </c>
      <c r="E60" s="20">
        <v>5</v>
      </c>
      <c r="F60" s="21">
        <f t="shared" si="3"/>
        <v>52</v>
      </c>
      <c r="G60" s="22">
        <f t="shared" si="4"/>
        <v>52</v>
      </c>
      <c r="H60" s="20">
        <v>11</v>
      </c>
      <c r="I60" s="23">
        <f t="shared" si="5"/>
        <v>50</v>
      </c>
      <c r="J60" s="23" t="s">
        <v>344</v>
      </c>
      <c r="K60" s="3" t="s">
        <v>208</v>
      </c>
      <c r="L60" s="3" t="s">
        <v>209</v>
      </c>
      <c r="M60" s="3" t="s">
        <v>25</v>
      </c>
      <c r="N60" s="3" t="s">
        <v>210</v>
      </c>
    </row>
    <row r="61" spans="1:14" s="28" customFormat="1" ht="16.350000000000001" customHeight="1" x14ac:dyDescent="0.25">
      <c r="A61" s="38">
        <v>55</v>
      </c>
      <c r="B61" s="39" t="s">
        <v>249</v>
      </c>
      <c r="C61" s="40">
        <v>25</v>
      </c>
      <c r="D61" s="40">
        <v>21</v>
      </c>
      <c r="E61" s="40">
        <v>5</v>
      </c>
      <c r="F61" s="41">
        <f t="shared" si="3"/>
        <v>51</v>
      </c>
      <c r="G61" s="34">
        <f t="shared" si="4"/>
        <v>51</v>
      </c>
      <c r="H61" s="40">
        <v>10</v>
      </c>
      <c r="I61" s="42">
        <f t="shared" si="5"/>
        <v>55</v>
      </c>
      <c r="J61" s="42" t="s">
        <v>344</v>
      </c>
      <c r="K61" s="43" t="s">
        <v>37</v>
      </c>
      <c r="L61" s="45" t="s">
        <v>38</v>
      </c>
      <c r="M61" s="43"/>
      <c r="N61" s="43" t="s">
        <v>39</v>
      </c>
    </row>
    <row r="62" spans="1:14" s="6" customFormat="1" ht="16.350000000000001" customHeight="1" x14ac:dyDescent="0.25">
      <c r="A62" s="18">
        <v>56</v>
      </c>
      <c r="B62" s="19" t="s">
        <v>302</v>
      </c>
      <c r="C62" s="20">
        <v>23</v>
      </c>
      <c r="D62" s="20">
        <v>17</v>
      </c>
      <c r="E62" s="20">
        <v>11</v>
      </c>
      <c r="F62" s="21">
        <f t="shared" si="3"/>
        <v>51</v>
      </c>
      <c r="G62" s="22">
        <f t="shared" si="4"/>
        <v>51</v>
      </c>
      <c r="H62" s="20">
        <v>11</v>
      </c>
      <c r="I62" s="23">
        <f t="shared" si="5"/>
        <v>55</v>
      </c>
      <c r="J62" s="23" t="s">
        <v>344</v>
      </c>
      <c r="K62" s="3" t="s">
        <v>193</v>
      </c>
      <c r="L62" s="3" t="s">
        <v>194</v>
      </c>
      <c r="M62" s="3" t="s">
        <v>19</v>
      </c>
      <c r="N62" s="3" t="s">
        <v>195</v>
      </c>
    </row>
    <row r="63" spans="1:14" s="6" customFormat="1" ht="16.350000000000001" customHeight="1" x14ac:dyDescent="0.25">
      <c r="A63" s="18">
        <v>57</v>
      </c>
      <c r="B63" s="19" t="s">
        <v>294</v>
      </c>
      <c r="C63" s="20">
        <v>26</v>
      </c>
      <c r="D63" s="20">
        <v>11</v>
      </c>
      <c r="E63" s="20">
        <v>13</v>
      </c>
      <c r="F63" s="21">
        <f t="shared" si="3"/>
        <v>50</v>
      </c>
      <c r="G63" s="22">
        <f t="shared" si="4"/>
        <v>50</v>
      </c>
      <c r="H63" s="20">
        <v>11</v>
      </c>
      <c r="I63" s="23">
        <f t="shared" si="5"/>
        <v>57</v>
      </c>
      <c r="J63" s="23" t="s">
        <v>344</v>
      </c>
      <c r="K63" s="3" t="s">
        <v>175</v>
      </c>
      <c r="L63" s="3" t="s">
        <v>176</v>
      </c>
      <c r="M63" s="3" t="s">
        <v>177</v>
      </c>
      <c r="N63" s="3" t="s">
        <v>162</v>
      </c>
    </row>
    <row r="64" spans="1:14" s="6" customFormat="1" ht="16.350000000000001" customHeight="1" x14ac:dyDescent="0.25">
      <c r="A64" s="18">
        <v>58</v>
      </c>
      <c r="B64" s="19" t="s">
        <v>315</v>
      </c>
      <c r="C64" s="20">
        <v>28</v>
      </c>
      <c r="D64" s="20">
        <v>15</v>
      </c>
      <c r="E64" s="20">
        <v>7</v>
      </c>
      <c r="F64" s="21">
        <f t="shared" si="3"/>
        <v>50</v>
      </c>
      <c r="G64" s="22">
        <f t="shared" si="4"/>
        <v>50</v>
      </c>
      <c r="H64" s="20">
        <v>11</v>
      </c>
      <c r="I64" s="23">
        <f t="shared" si="5"/>
        <v>57</v>
      </c>
      <c r="J64" s="23" t="s">
        <v>344</v>
      </c>
      <c r="K64" s="3" t="s">
        <v>148</v>
      </c>
      <c r="L64" s="3" t="s">
        <v>16</v>
      </c>
      <c r="M64" s="3" t="s">
        <v>149</v>
      </c>
      <c r="N64" s="3" t="s">
        <v>145</v>
      </c>
    </row>
    <row r="65" spans="1:14" s="6" customFormat="1" ht="16.350000000000001" customHeight="1" x14ac:dyDescent="0.25">
      <c r="A65" s="18">
        <v>59</v>
      </c>
      <c r="B65" s="19" t="s">
        <v>272</v>
      </c>
      <c r="C65" s="20">
        <v>27</v>
      </c>
      <c r="D65" s="20">
        <v>9</v>
      </c>
      <c r="E65" s="20">
        <v>12</v>
      </c>
      <c r="F65" s="21">
        <f t="shared" si="3"/>
        <v>48</v>
      </c>
      <c r="G65" s="22">
        <f t="shared" si="4"/>
        <v>48</v>
      </c>
      <c r="H65" s="25">
        <v>9</v>
      </c>
      <c r="I65" s="23">
        <f t="shared" si="5"/>
        <v>59</v>
      </c>
      <c r="J65" s="23" t="s">
        <v>344</v>
      </c>
      <c r="K65" s="3" t="s">
        <v>205</v>
      </c>
      <c r="L65" s="3" t="s">
        <v>108</v>
      </c>
      <c r="M65" s="3" t="s">
        <v>206</v>
      </c>
      <c r="N65" s="3" t="s">
        <v>207</v>
      </c>
    </row>
    <row r="66" spans="1:14" s="6" customFormat="1" ht="16.350000000000001" customHeight="1" x14ac:dyDescent="0.25">
      <c r="A66" s="18">
        <v>60</v>
      </c>
      <c r="B66" s="19" t="s">
        <v>292</v>
      </c>
      <c r="C66" s="20">
        <v>25</v>
      </c>
      <c r="D66" s="20">
        <v>9</v>
      </c>
      <c r="E66" s="20">
        <v>14</v>
      </c>
      <c r="F66" s="21">
        <f t="shared" si="3"/>
        <v>48</v>
      </c>
      <c r="G66" s="22">
        <f t="shared" si="4"/>
        <v>48</v>
      </c>
      <c r="H66" s="25">
        <v>9</v>
      </c>
      <c r="I66" s="23">
        <f t="shared" si="5"/>
        <v>59</v>
      </c>
      <c r="J66" s="23" t="s">
        <v>344</v>
      </c>
      <c r="K66" s="3" t="s">
        <v>178</v>
      </c>
      <c r="L66" s="3" t="s">
        <v>179</v>
      </c>
      <c r="M66" s="3" t="s">
        <v>180</v>
      </c>
      <c r="N66" s="3" t="s">
        <v>181</v>
      </c>
    </row>
    <row r="67" spans="1:14" s="6" customFormat="1" ht="16.350000000000001" customHeight="1" x14ac:dyDescent="0.25">
      <c r="A67" s="18">
        <v>61</v>
      </c>
      <c r="B67" s="19" t="s">
        <v>275</v>
      </c>
      <c r="C67" s="20">
        <v>20</v>
      </c>
      <c r="D67" s="20">
        <v>18</v>
      </c>
      <c r="E67" s="20">
        <v>9</v>
      </c>
      <c r="F67" s="21">
        <f t="shared" si="3"/>
        <v>47</v>
      </c>
      <c r="G67" s="22">
        <f t="shared" si="4"/>
        <v>47</v>
      </c>
      <c r="H67" s="25">
        <v>9</v>
      </c>
      <c r="I67" s="23">
        <f t="shared" si="5"/>
        <v>61</v>
      </c>
      <c r="J67" s="23" t="s">
        <v>344</v>
      </c>
      <c r="K67" s="3" t="s">
        <v>167</v>
      </c>
      <c r="L67" s="3" t="s">
        <v>61</v>
      </c>
      <c r="M67" s="3" t="s">
        <v>168</v>
      </c>
      <c r="N67" s="3" t="s">
        <v>169</v>
      </c>
    </row>
    <row r="68" spans="1:14" s="6" customFormat="1" ht="16.350000000000001" customHeight="1" x14ac:dyDescent="0.25">
      <c r="A68" s="18">
        <v>62</v>
      </c>
      <c r="B68" s="19" t="s">
        <v>276</v>
      </c>
      <c r="C68" s="20">
        <v>34</v>
      </c>
      <c r="D68" s="20">
        <v>5</v>
      </c>
      <c r="E68" s="20">
        <v>7</v>
      </c>
      <c r="F68" s="21">
        <f t="shared" si="3"/>
        <v>46</v>
      </c>
      <c r="G68" s="22">
        <f t="shared" si="4"/>
        <v>46</v>
      </c>
      <c r="H68" s="25">
        <v>9</v>
      </c>
      <c r="I68" s="23">
        <f t="shared" si="5"/>
        <v>62</v>
      </c>
      <c r="J68" s="23" t="s">
        <v>344</v>
      </c>
      <c r="K68" s="3" t="s">
        <v>146</v>
      </c>
      <c r="L68" s="3" t="s">
        <v>108</v>
      </c>
      <c r="M68" s="3" t="s">
        <v>147</v>
      </c>
      <c r="N68" s="3" t="s">
        <v>145</v>
      </c>
    </row>
    <row r="69" spans="1:14" s="6" customFormat="1" ht="16.350000000000001" customHeight="1" x14ac:dyDescent="0.25">
      <c r="A69" s="18">
        <v>63</v>
      </c>
      <c r="B69" s="19" t="s">
        <v>284</v>
      </c>
      <c r="C69" s="20">
        <v>15</v>
      </c>
      <c r="D69" s="20">
        <v>17</v>
      </c>
      <c r="E69" s="20">
        <v>14</v>
      </c>
      <c r="F69" s="21">
        <f t="shared" si="3"/>
        <v>46</v>
      </c>
      <c r="G69" s="22">
        <f t="shared" si="4"/>
        <v>46</v>
      </c>
      <c r="H69" s="25">
        <v>9</v>
      </c>
      <c r="I69" s="23">
        <f t="shared" si="5"/>
        <v>62</v>
      </c>
      <c r="J69" s="23" t="s">
        <v>344</v>
      </c>
      <c r="K69" s="3" t="s">
        <v>201</v>
      </c>
      <c r="L69" s="3" t="s">
        <v>164</v>
      </c>
      <c r="M69" s="3" t="s">
        <v>13</v>
      </c>
      <c r="N69" s="3" t="s">
        <v>202</v>
      </c>
    </row>
    <row r="70" spans="1:14" s="6" customFormat="1" ht="16.350000000000001" customHeight="1" x14ac:dyDescent="0.25">
      <c r="A70" s="38">
        <v>64</v>
      </c>
      <c r="B70" s="39" t="s">
        <v>255</v>
      </c>
      <c r="C70" s="40">
        <v>12</v>
      </c>
      <c r="D70" s="40">
        <v>25</v>
      </c>
      <c r="E70" s="40">
        <v>9</v>
      </c>
      <c r="F70" s="41">
        <f t="shared" si="3"/>
        <v>46</v>
      </c>
      <c r="G70" s="34">
        <f t="shared" si="4"/>
        <v>46</v>
      </c>
      <c r="H70" s="40">
        <v>10</v>
      </c>
      <c r="I70" s="42">
        <f t="shared" si="5"/>
        <v>62</v>
      </c>
      <c r="J70" s="42" t="s">
        <v>344</v>
      </c>
      <c r="K70" s="43" t="s">
        <v>73</v>
      </c>
      <c r="L70" s="43" t="s">
        <v>74</v>
      </c>
      <c r="M70" s="43" t="s">
        <v>75</v>
      </c>
      <c r="N70" s="43" t="s">
        <v>39</v>
      </c>
    </row>
    <row r="71" spans="1:14" s="6" customFormat="1" ht="16.350000000000001" customHeight="1" x14ac:dyDescent="0.25">
      <c r="A71" s="18">
        <v>65</v>
      </c>
      <c r="B71" s="19" t="s">
        <v>314</v>
      </c>
      <c r="C71" s="20">
        <v>20</v>
      </c>
      <c r="D71" s="20">
        <v>17</v>
      </c>
      <c r="E71" s="20">
        <v>9</v>
      </c>
      <c r="F71" s="21">
        <f t="shared" ref="F71:F96" si="6">SUM(C71:E71)</f>
        <v>46</v>
      </c>
      <c r="G71" s="22">
        <f t="shared" ref="G71:G96" si="7">F71</f>
        <v>46</v>
      </c>
      <c r="H71" s="20">
        <v>11</v>
      </c>
      <c r="I71" s="23">
        <f t="shared" ref="I71:I96" si="8">RANK(G71,$G$7:$G$96)</f>
        <v>62</v>
      </c>
      <c r="J71" s="23" t="s">
        <v>344</v>
      </c>
      <c r="K71" s="3" t="s">
        <v>150</v>
      </c>
      <c r="L71" s="3" t="s">
        <v>151</v>
      </c>
      <c r="M71" s="3" t="s">
        <v>152</v>
      </c>
      <c r="N71" s="3" t="s">
        <v>145</v>
      </c>
    </row>
    <row r="72" spans="1:14" s="6" customFormat="1" ht="16.350000000000001" customHeight="1" x14ac:dyDescent="0.25">
      <c r="A72" s="38">
        <v>66</v>
      </c>
      <c r="B72" s="39" t="s">
        <v>312</v>
      </c>
      <c r="C72" s="40">
        <v>26</v>
      </c>
      <c r="D72" s="40">
        <v>17</v>
      </c>
      <c r="E72" s="40">
        <v>2</v>
      </c>
      <c r="F72" s="41">
        <f t="shared" si="6"/>
        <v>45</v>
      </c>
      <c r="G72" s="34">
        <f t="shared" si="7"/>
        <v>45</v>
      </c>
      <c r="H72" s="40">
        <v>11</v>
      </c>
      <c r="I72" s="42">
        <f t="shared" si="8"/>
        <v>66</v>
      </c>
      <c r="J72" s="42" t="s">
        <v>344</v>
      </c>
      <c r="K72" s="43" t="s">
        <v>92</v>
      </c>
      <c r="L72" s="43" t="s">
        <v>93</v>
      </c>
      <c r="M72" s="43" t="s">
        <v>94</v>
      </c>
      <c r="N72" s="43" t="s">
        <v>86</v>
      </c>
    </row>
    <row r="73" spans="1:14" s="6" customFormat="1" ht="16.350000000000001" customHeight="1" x14ac:dyDescent="0.25">
      <c r="A73" s="38">
        <v>67</v>
      </c>
      <c r="B73" s="39" t="s">
        <v>281</v>
      </c>
      <c r="C73" s="40">
        <v>23</v>
      </c>
      <c r="D73" s="40">
        <v>12</v>
      </c>
      <c r="E73" s="40">
        <v>9</v>
      </c>
      <c r="F73" s="41">
        <f t="shared" si="6"/>
        <v>44</v>
      </c>
      <c r="G73" s="34">
        <f t="shared" si="7"/>
        <v>44</v>
      </c>
      <c r="H73" s="41">
        <v>9</v>
      </c>
      <c r="I73" s="42">
        <f t="shared" si="8"/>
        <v>67</v>
      </c>
      <c r="J73" s="42" t="s">
        <v>344</v>
      </c>
      <c r="K73" s="43" t="s">
        <v>53</v>
      </c>
      <c r="L73" s="43" t="s">
        <v>0</v>
      </c>
      <c r="M73" s="43" t="s">
        <v>54</v>
      </c>
      <c r="N73" s="43" t="s">
        <v>55</v>
      </c>
    </row>
    <row r="74" spans="1:14" s="6" customFormat="1" ht="16.350000000000001" customHeight="1" x14ac:dyDescent="0.25">
      <c r="A74" s="38">
        <v>68</v>
      </c>
      <c r="B74" s="39" t="s">
        <v>271</v>
      </c>
      <c r="C74" s="40">
        <v>25</v>
      </c>
      <c r="D74" s="40">
        <v>16</v>
      </c>
      <c r="E74" s="40">
        <v>2</v>
      </c>
      <c r="F74" s="41">
        <f t="shared" si="6"/>
        <v>43</v>
      </c>
      <c r="G74" s="34">
        <f t="shared" si="7"/>
        <v>43</v>
      </c>
      <c r="H74" s="41">
        <v>9</v>
      </c>
      <c r="I74" s="42">
        <f t="shared" si="8"/>
        <v>68</v>
      </c>
      <c r="J74" s="42" t="s">
        <v>344</v>
      </c>
      <c r="K74" s="43" t="s">
        <v>109</v>
      </c>
      <c r="L74" s="43" t="s">
        <v>74</v>
      </c>
      <c r="M74" s="43" t="s">
        <v>85</v>
      </c>
      <c r="N74" s="43" t="s">
        <v>79</v>
      </c>
    </row>
    <row r="75" spans="1:14" s="6" customFormat="1" ht="16.350000000000001" customHeight="1" x14ac:dyDescent="0.25">
      <c r="A75" s="38">
        <v>69</v>
      </c>
      <c r="B75" s="39" t="s">
        <v>285</v>
      </c>
      <c r="C75" s="40">
        <v>20</v>
      </c>
      <c r="D75" s="40">
        <v>15</v>
      </c>
      <c r="E75" s="40">
        <v>8</v>
      </c>
      <c r="F75" s="41">
        <f t="shared" si="6"/>
        <v>43</v>
      </c>
      <c r="G75" s="34">
        <f t="shared" si="7"/>
        <v>43</v>
      </c>
      <c r="H75" s="41">
        <v>9</v>
      </c>
      <c r="I75" s="42">
        <f t="shared" si="8"/>
        <v>68</v>
      </c>
      <c r="J75" s="42" t="s">
        <v>344</v>
      </c>
      <c r="K75" s="43" t="s">
        <v>27</v>
      </c>
      <c r="L75" s="43" t="s">
        <v>31</v>
      </c>
      <c r="M75" s="43" t="s">
        <v>32</v>
      </c>
      <c r="N75" s="43" t="s">
        <v>33</v>
      </c>
    </row>
    <row r="76" spans="1:14" s="6" customFormat="1" ht="16.350000000000001" customHeight="1" x14ac:dyDescent="0.25">
      <c r="A76" s="18">
        <v>70</v>
      </c>
      <c r="B76" s="19" t="s">
        <v>297</v>
      </c>
      <c r="C76" s="20">
        <v>24</v>
      </c>
      <c r="D76" s="20">
        <v>5</v>
      </c>
      <c r="E76" s="20">
        <v>14</v>
      </c>
      <c r="F76" s="21">
        <f t="shared" si="6"/>
        <v>43</v>
      </c>
      <c r="G76" s="22">
        <f t="shared" si="7"/>
        <v>43</v>
      </c>
      <c r="H76" s="20">
        <v>11</v>
      </c>
      <c r="I76" s="23">
        <f t="shared" si="8"/>
        <v>68</v>
      </c>
      <c r="J76" s="23" t="s">
        <v>344</v>
      </c>
      <c r="K76" s="3" t="s">
        <v>20</v>
      </c>
      <c r="L76" s="3" t="s">
        <v>21</v>
      </c>
      <c r="M76" s="3" t="s">
        <v>22</v>
      </c>
      <c r="N76" s="3" t="s">
        <v>10</v>
      </c>
    </row>
    <row r="77" spans="1:14" s="6" customFormat="1" ht="16.350000000000001" customHeight="1" x14ac:dyDescent="0.25">
      <c r="A77" s="18">
        <v>71</v>
      </c>
      <c r="B77" s="19" t="s">
        <v>300</v>
      </c>
      <c r="C77" s="20">
        <v>13</v>
      </c>
      <c r="D77" s="20">
        <v>14</v>
      </c>
      <c r="E77" s="20">
        <v>16</v>
      </c>
      <c r="F77" s="21">
        <f t="shared" si="6"/>
        <v>43</v>
      </c>
      <c r="G77" s="22">
        <f t="shared" si="7"/>
        <v>43</v>
      </c>
      <c r="H77" s="20">
        <v>11</v>
      </c>
      <c r="I77" s="23">
        <f t="shared" si="8"/>
        <v>68</v>
      </c>
      <c r="J77" s="23" t="s">
        <v>344</v>
      </c>
      <c r="K77" s="3" t="s">
        <v>189</v>
      </c>
      <c r="L77" s="3" t="s">
        <v>127</v>
      </c>
      <c r="M77" s="3" t="s">
        <v>103</v>
      </c>
      <c r="N77" s="3" t="s">
        <v>190</v>
      </c>
    </row>
    <row r="78" spans="1:14" s="6" customFormat="1" ht="16.350000000000001" customHeight="1" x14ac:dyDescent="0.25">
      <c r="A78" s="18">
        <v>72</v>
      </c>
      <c r="B78" s="19" t="s">
        <v>259</v>
      </c>
      <c r="C78" s="20">
        <v>17</v>
      </c>
      <c r="D78" s="20">
        <v>14</v>
      </c>
      <c r="E78" s="20">
        <v>11</v>
      </c>
      <c r="F78" s="21">
        <f t="shared" si="6"/>
        <v>42</v>
      </c>
      <c r="G78" s="22">
        <f t="shared" si="7"/>
        <v>42</v>
      </c>
      <c r="H78" s="20">
        <v>10</v>
      </c>
      <c r="I78" s="23">
        <f t="shared" si="8"/>
        <v>72</v>
      </c>
      <c r="J78" s="23" t="s">
        <v>344</v>
      </c>
      <c r="K78" s="3" t="s">
        <v>203</v>
      </c>
      <c r="L78" s="3" t="s">
        <v>183</v>
      </c>
      <c r="M78" s="3" t="s">
        <v>54</v>
      </c>
      <c r="N78" s="3" t="s">
        <v>204</v>
      </c>
    </row>
    <row r="79" spans="1:14" s="6" customFormat="1" ht="16.350000000000001" customHeight="1" x14ac:dyDescent="0.25">
      <c r="A79" s="38">
        <v>73</v>
      </c>
      <c r="B79" s="39" t="s">
        <v>237</v>
      </c>
      <c r="C79" s="40">
        <v>30</v>
      </c>
      <c r="D79" s="40">
        <v>9</v>
      </c>
      <c r="E79" s="40">
        <v>0</v>
      </c>
      <c r="F79" s="41">
        <f t="shared" si="6"/>
        <v>39</v>
      </c>
      <c r="G79" s="34">
        <f t="shared" si="7"/>
        <v>39</v>
      </c>
      <c r="H79" s="40">
        <v>10</v>
      </c>
      <c r="I79" s="42">
        <f t="shared" si="8"/>
        <v>73</v>
      </c>
      <c r="J79" s="42" t="s">
        <v>344</v>
      </c>
      <c r="K79" s="43" t="s">
        <v>132</v>
      </c>
      <c r="L79" s="43" t="s">
        <v>99</v>
      </c>
      <c r="M79" s="43" t="s">
        <v>5</v>
      </c>
      <c r="N79" s="43" t="s">
        <v>104</v>
      </c>
    </row>
    <row r="80" spans="1:14" s="6" customFormat="1" ht="16.350000000000001" customHeight="1" x14ac:dyDescent="0.25">
      <c r="A80" s="18">
        <v>74</v>
      </c>
      <c r="B80" s="19" t="s">
        <v>256</v>
      </c>
      <c r="C80" s="20">
        <v>30</v>
      </c>
      <c r="D80" s="20">
        <v>0</v>
      </c>
      <c r="E80" s="20">
        <v>8</v>
      </c>
      <c r="F80" s="21">
        <f t="shared" si="6"/>
        <v>38</v>
      </c>
      <c r="G80" s="22">
        <f t="shared" si="7"/>
        <v>38</v>
      </c>
      <c r="H80" s="20">
        <v>10</v>
      </c>
      <c r="I80" s="23">
        <f t="shared" si="8"/>
        <v>74</v>
      </c>
      <c r="J80" s="23" t="s">
        <v>344</v>
      </c>
      <c r="K80" s="3" t="s">
        <v>172</v>
      </c>
      <c r="L80" s="3" t="s">
        <v>173</v>
      </c>
      <c r="M80" s="3" t="s">
        <v>85</v>
      </c>
      <c r="N80" s="3" t="s">
        <v>174</v>
      </c>
    </row>
    <row r="81" spans="1:14" s="6" customFormat="1" ht="16.350000000000001" customHeight="1" x14ac:dyDescent="0.25">
      <c r="A81" s="38">
        <v>75</v>
      </c>
      <c r="B81" s="39" t="s">
        <v>310</v>
      </c>
      <c r="C81" s="40">
        <v>11</v>
      </c>
      <c r="D81" s="40">
        <v>21</v>
      </c>
      <c r="E81" s="40">
        <v>6</v>
      </c>
      <c r="F81" s="41">
        <f t="shared" si="6"/>
        <v>38</v>
      </c>
      <c r="G81" s="34">
        <f t="shared" si="7"/>
        <v>38</v>
      </c>
      <c r="H81" s="40">
        <v>11</v>
      </c>
      <c r="I81" s="42">
        <f t="shared" si="8"/>
        <v>74</v>
      </c>
      <c r="J81" s="42" t="s">
        <v>344</v>
      </c>
      <c r="K81" s="43" t="s">
        <v>113</v>
      </c>
      <c r="L81" s="43" t="s">
        <v>114</v>
      </c>
      <c r="M81" s="43" t="s">
        <v>13</v>
      </c>
      <c r="N81" s="43" t="s">
        <v>115</v>
      </c>
    </row>
    <row r="82" spans="1:14" s="6" customFormat="1" ht="16.350000000000001" customHeight="1" x14ac:dyDescent="0.25">
      <c r="A82" s="38">
        <v>76</v>
      </c>
      <c r="B82" s="39" t="s">
        <v>289</v>
      </c>
      <c r="C82" s="40">
        <v>25</v>
      </c>
      <c r="D82" s="40">
        <v>7</v>
      </c>
      <c r="E82" s="40">
        <v>5</v>
      </c>
      <c r="F82" s="41">
        <f t="shared" si="6"/>
        <v>37</v>
      </c>
      <c r="G82" s="34">
        <f t="shared" si="7"/>
        <v>37</v>
      </c>
      <c r="H82" s="41">
        <v>9</v>
      </c>
      <c r="I82" s="42">
        <f t="shared" si="8"/>
        <v>76</v>
      </c>
      <c r="J82" s="42" t="s">
        <v>344</v>
      </c>
      <c r="K82" s="43" t="s">
        <v>136</v>
      </c>
      <c r="L82" s="43" t="s">
        <v>96</v>
      </c>
      <c r="M82" s="43" t="s">
        <v>19</v>
      </c>
      <c r="N82" s="43" t="s">
        <v>106</v>
      </c>
    </row>
    <row r="83" spans="1:14" s="28" customFormat="1" ht="16.350000000000001" customHeight="1" x14ac:dyDescent="0.25">
      <c r="A83" s="38">
        <v>77</v>
      </c>
      <c r="B83" s="39" t="s">
        <v>240</v>
      </c>
      <c r="C83" s="40">
        <v>27</v>
      </c>
      <c r="D83" s="40">
        <v>10</v>
      </c>
      <c r="E83" s="40">
        <v>0</v>
      </c>
      <c r="F83" s="41">
        <f t="shared" si="6"/>
        <v>37</v>
      </c>
      <c r="G83" s="34">
        <f t="shared" si="7"/>
        <v>37</v>
      </c>
      <c r="H83" s="40">
        <v>10</v>
      </c>
      <c r="I83" s="42">
        <f t="shared" si="8"/>
        <v>76</v>
      </c>
      <c r="J83" s="42" t="s">
        <v>344</v>
      </c>
      <c r="K83" s="43" t="s">
        <v>221</v>
      </c>
      <c r="L83" s="43" t="s">
        <v>84</v>
      </c>
      <c r="M83" s="43" t="s">
        <v>22</v>
      </c>
      <c r="N83" s="43" t="s">
        <v>104</v>
      </c>
    </row>
    <row r="84" spans="1:14" s="6" customFormat="1" ht="16.350000000000001" customHeight="1" x14ac:dyDescent="0.25">
      <c r="A84" s="18">
        <v>78</v>
      </c>
      <c r="B84" s="19" t="s">
        <v>254</v>
      </c>
      <c r="C84" s="20">
        <v>13</v>
      </c>
      <c r="D84" s="20">
        <v>11</v>
      </c>
      <c r="E84" s="20">
        <v>11</v>
      </c>
      <c r="F84" s="21">
        <f t="shared" si="6"/>
        <v>35</v>
      </c>
      <c r="G84" s="22">
        <f t="shared" si="7"/>
        <v>35</v>
      </c>
      <c r="H84" s="20">
        <v>10</v>
      </c>
      <c r="I84" s="23">
        <f t="shared" si="8"/>
        <v>78</v>
      </c>
      <c r="J84" s="23" t="s">
        <v>344</v>
      </c>
      <c r="K84" s="3" t="s">
        <v>170</v>
      </c>
      <c r="L84" s="3" t="s">
        <v>28</v>
      </c>
      <c r="M84" s="3" t="s">
        <v>171</v>
      </c>
      <c r="N84" s="3" t="s">
        <v>162</v>
      </c>
    </row>
    <row r="85" spans="1:14" s="6" customFormat="1" ht="16.350000000000001" customHeight="1" x14ac:dyDescent="0.25">
      <c r="A85" s="18">
        <v>79</v>
      </c>
      <c r="B85" s="19" t="s">
        <v>279</v>
      </c>
      <c r="C85" s="21">
        <v>24</v>
      </c>
      <c r="D85" s="21">
        <v>0</v>
      </c>
      <c r="E85" s="21">
        <v>10</v>
      </c>
      <c r="F85" s="21">
        <f t="shared" si="6"/>
        <v>34</v>
      </c>
      <c r="G85" s="22">
        <f t="shared" si="7"/>
        <v>34</v>
      </c>
      <c r="H85" s="25">
        <v>9</v>
      </c>
      <c r="I85" s="23">
        <f t="shared" si="8"/>
        <v>79</v>
      </c>
      <c r="J85" s="23" t="s">
        <v>344</v>
      </c>
      <c r="K85" s="3" t="s">
        <v>196</v>
      </c>
      <c r="L85" s="3" t="s">
        <v>84</v>
      </c>
      <c r="M85" s="3" t="s">
        <v>90</v>
      </c>
      <c r="N85" s="3" t="s">
        <v>197</v>
      </c>
    </row>
    <row r="86" spans="1:14" s="6" customFormat="1" ht="16.350000000000001" customHeight="1" x14ac:dyDescent="0.25">
      <c r="A86" s="38">
        <v>80</v>
      </c>
      <c r="B86" s="39" t="s">
        <v>291</v>
      </c>
      <c r="C86" s="40">
        <v>17</v>
      </c>
      <c r="D86" s="40">
        <v>7</v>
      </c>
      <c r="E86" s="40">
        <v>8</v>
      </c>
      <c r="F86" s="41">
        <f t="shared" si="6"/>
        <v>32</v>
      </c>
      <c r="G86" s="34">
        <f t="shared" si="7"/>
        <v>32</v>
      </c>
      <c r="H86" s="41">
        <v>9</v>
      </c>
      <c r="I86" s="42">
        <f t="shared" si="8"/>
        <v>80</v>
      </c>
      <c r="J86" s="42" t="s">
        <v>344</v>
      </c>
      <c r="K86" s="43" t="s">
        <v>133</v>
      </c>
      <c r="L86" s="43" t="s">
        <v>77</v>
      </c>
      <c r="M86" s="43" t="s">
        <v>48</v>
      </c>
      <c r="N86" s="43" t="s">
        <v>33</v>
      </c>
    </row>
    <row r="87" spans="1:14" s="6" customFormat="1" ht="16.350000000000001" customHeight="1" x14ac:dyDescent="0.25">
      <c r="A87" s="18">
        <v>81</v>
      </c>
      <c r="B87" s="19" t="s">
        <v>243</v>
      </c>
      <c r="C87" s="20">
        <v>13</v>
      </c>
      <c r="D87" s="20">
        <v>6</v>
      </c>
      <c r="E87" s="20">
        <v>13</v>
      </c>
      <c r="F87" s="21">
        <f t="shared" si="6"/>
        <v>32</v>
      </c>
      <c r="G87" s="22">
        <f t="shared" si="7"/>
        <v>32</v>
      </c>
      <c r="H87" s="20">
        <v>10</v>
      </c>
      <c r="I87" s="23">
        <f t="shared" si="8"/>
        <v>80</v>
      </c>
      <c r="J87" s="23" t="s">
        <v>344</v>
      </c>
      <c r="K87" s="3" t="s">
        <v>198</v>
      </c>
      <c r="L87" s="3" t="s">
        <v>199</v>
      </c>
      <c r="M87" s="3" t="s">
        <v>13</v>
      </c>
      <c r="N87" s="3" t="s">
        <v>200</v>
      </c>
    </row>
    <row r="88" spans="1:14" s="6" customFormat="1" ht="16.350000000000001" customHeight="1" x14ac:dyDescent="0.25">
      <c r="A88" s="18">
        <v>82</v>
      </c>
      <c r="B88" s="19" t="s">
        <v>252</v>
      </c>
      <c r="C88" s="20">
        <v>14</v>
      </c>
      <c r="D88" s="20">
        <v>9</v>
      </c>
      <c r="E88" s="20">
        <v>9</v>
      </c>
      <c r="F88" s="21">
        <f t="shared" si="6"/>
        <v>32</v>
      </c>
      <c r="G88" s="22">
        <f t="shared" si="7"/>
        <v>32</v>
      </c>
      <c r="H88" s="20">
        <v>10</v>
      </c>
      <c r="I88" s="23">
        <f t="shared" si="8"/>
        <v>80</v>
      </c>
      <c r="J88" s="23" t="s">
        <v>344</v>
      </c>
      <c r="K88" s="3" t="s">
        <v>227</v>
      </c>
      <c r="L88" s="3" t="s">
        <v>0</v>
      </c>
      <c r="M88" s="3" t="s">
        <v>228</v>
      </c>
      <c r="N88" s="3" t="s">
        <v>188</v>
      </c>
    </row>
    <row r="89" spans="1:14" s="6" customFormat="1" ht="16.350000000000001" customHeight="1" x14ac:dyDescent="0.25">
      <c r="A89" s="38">
        <v>83</v>
      </c>
      <c r="B89" s="39" t="s">
        <v>253</v>
      </c>
      <c r="C89" s="40">
        <v>16</v>
      </c>
      <c r="D89" s="40">
        <v>0</v>
      </c>
      <c r="E89" s="40">
        <v>11</v>
      </c>
      <c r="F89" s="41">
        <f t="shared" si="6"/>
        <v>27</v>
      </c>
      <c r="G89" s="34">
        <f t="shared" si="7"/>
        <v>27</v>
      </c>
      <c r="H89" s="40">
        <v>10</v>
      </c>
      <c r="I89" s="42">
        <f t="shared" si="8"/>
        <v>83</v>
      </c>
      <c r="J89" s="42" t="s">
        <v>344</v>
      </c>
      <c r="K89" s="43" t="s">
        <v>67</v>
      </c>
      <c r="L89" s="43" t="s">
        <v>28</v>
      </c>
      <c r="M89" s="43" t="s">
        <v>68</v>
      </c>
      <c r="N89" s="43" t="s">
        <v>69</v>
      </c>
    </row>
    <row r="90" spans="1:14" s="6" customFormat="1" ht="16.350000000000001" customHeight="1" x14ac:dyDescent="0.25">
      <c r="A90" s="18">
        <v>84</v>
      </c>
      <c r="B90" s="19" t="s">
        <v>274</v>
      </c>
      <c r="C90" s="20">
        <v>10</v>
      </c>
      <c r="D90" s="20">
        <v>7</v>
      </c>
      <c r="E90" s="20">
        <v>6</v>
      </c>
      <c r="F90" s="21">
        <f t="shared" si="6"/>
        <v>23</v>
      </c>
      <c r="G90" s="22">
        <f t="shared" si="7"/>
        <v>23</v>
      </c>
      <c r="H90" s="25">
        <v>9</v>
      </c>
      <c r="I90" s="23">
        <f t="shared" si="8"/>
        <v>84</v>
      </c>
      <c r="J90" s="23" t="s">
        <v>344</v>
      </c>
      <c r="K90" s="3" t="s">
        <v>153</v>
      </c>
      <c r="L90" s="3" t="s">
        <v>154</v>
      </c>
      <c r="M90" s="3" t="s">
        <v>54</v>
      </c>
      <c r="N90" s="3" t="s">
        <v>155</v>
      </c>
    </row>
    <row r="91" spans="1:14" s="6" customFormat="1" ht="16.350000000000001" customHeight="1" x14ac:dyDescent="0.25">
      <c r="A91" s="18">
        <v>85</v>
      </c>
      <c r="B91" s="19" t="s">
        <v>282</v>
      </c>
      <c r="C91" s="20">
        <v>13</v>
      </c>
      <c r="D91" s="20">
        <v>0</v>
      </c>
      <c r="E91" s="20">
        <v>10</v>
      </c>
      <c r="F91" s="21">
        <f t="shared" si="6"/>
        <v>23</v>
      </c>
      <c r="G91" s="22">
        <f t="shared" si="7"/>
        <v>23</v>
      </c>
      <c r="H91" s="25">
        <v>9</v>
      </c>
      <c r="I91" s="23">
        <f t="shared" si="8"/>
        <v>84</v>
      </c>
      <c r="J91" s="23" t="s">
        <v>344</v>
      </c>
      <c r="K91" s="3" t="s">
        <v>163</v>
      </c>
      <c r="L91" s="3" t="s">
        <v>164</v>
      </c>
      <c r="M91" s="3" t="s">
        <v>9</v>
      </c>
      <c r="N91" s="3" t="s">
        <v>165</v>
      </c>
    </row>
    <row r="92" spans="1:14" s="6" customFormat="1" ht="16.350000000000001" customHeight="1" x14ac:dyDescent="0.25">
      <c r="A92" s="18">
        <v>86</v>
      </c>
      <c r="B92" s="19" t="s">
        <v>260</v>
      </c>
      <c r="C92" s="20">
        <v>8</v>
      </c>
      <c r="D92" s="20">
        <v>5</v>
      </c>
      <c r="E92" s="20">
        <v>10</v>
      </c>
      <c r="F92" s="21">
        <f t="shared" si="6"/>
        <v>23</v>
      </c>
      <c r="G92" s="22">
        <f t="shared" si="7"/>
        <v>23</v>
      </c>
      <c r="H92" s="20">
        <v>10</v>
      </c>
      <c r="I92" s="23">
        <f t="shared" si="8"/>
        <v>84</v>
      </c>
      <c r="J92" s="23" t="s">
        <v>344</v>
      </c>
      <c r="K92" s="3" t="s">
        <v>15</v>
      </c>
      <c r="L92" s="3" t="s">
        <v>16</v>
      </c>
      <c r="M92" s="3" t="s">
        <v>17</v>
      </c>
      <c r="N92" s="3" t="s">
        <v>10</v>
      </c>
    </row>
    <row r="93" spans="1:14" s="6" customFormat="1" ht="16.350000000000001" customHeight="1" x14ac:dyDescent="0.25">
      <c r="A93" s="18">
        <v>87</v>
      </c>
      <c r="B93" s="19" t="s">
        <v>244</v>
      </c>
      <c r="C93" s="20">
        <v>20</v>
      </c>
      <c r="D93" s="20">
        <v>1</v>
      </c>
      <c r="E93" s="20">
        <v>0</v>
      </c>
      <c r="F93" s="21">
        <f t="shared" si="6"/>
        <v>21</v>
      </c>
      <c r="G93" s="22">
        <f t="shared" si="7"/>
        <v>21</v>
      </c>
      <c r="H93" s="20">
        <v>10</v>
      </c>
      <c r="I93" s="23">
        <f t="shared" si="8"/>
        <v>87</v>
      </c>
      <c r="J93" s="23" t="s">
        <v>344</v>
      </c>
      <c r="K93" s="3" t="s">
        <v>191</v>
      </c>
      <c r="L93" s="3" t="s">
        <v>151</v>
      </c>
      <c r="M93" s="3" t="s">
        <v>19</v>
      </c>
      <c r="N93" s="3" t="s">
        <v>192</v>
      </c>
    </row>
    <row r="94" spans="1:14" s="6" customFormat="1" ht="16.350000000000001" customHeight="1" x14ac:dyDescent="0.25">
      <c r="A94" s="18">
        <v>88</v>
      </c>
      <c r="B94" s="19" t="s">
        <v>287</v>
      </c>
      <c r="C94" s="20">
        <v>7</v>
      </c>
      <c r="D94" s="20">
        <v>6</v>
      </c>
      <c r="E94" s="20">
        <v>7</v>
      </c>
      <c r="F94" s="21">
        <f t="shared" si="6"/>
        <v>20</v>
      </c>
      <c r="G94" s="22">
        <f t="shared" si="7"/>
        <v>20</v>
      </c>
      <c r="H94" s="25">
        <v>9</v>
      </c>
      <c r="I94" s="23">
        <f t="shared" si="8"/>
        <v>88</v>
      </c>
      <c r="J94" s="23" t="s">
        <v>344</v>
      </c>
      <c r="K94" s="3" t="s">
        <v>229</v>
      </c>
      <c r="L94" s="3" t="s">
        <v>108</v>
      </c>
      <c r="M94" s="3" t="s">
        <v>214</v>
      </c>
      <c r="N94" s="3" t="s">
        <v>230</v>
      </c>
    </row>
    <row r="95" spans="1:14" s="6" customFormat="1" ht="16.350000000000001" customHeight="1" x14ac:dyDescent="0.25">
      <c r="A95" s="18">
        <v>89</v>
      </c>
      <c r="B95" s="19" t="s">
        <v>278</v>
      </c>
      <c r="C95" s="21">
        <v>6</v>
      </c>
      <c r="D95" s="21">
        <v>5</v>
      </c>
      <c r="E95" s="21">
        <v>6</v>
      </c>
      <c r="F95" s="21">
        <f t="shared" si="6"/>
        <v>17</v>
      </c>
      <c r="G95" s="22">
        <f t="shared" si="7"/>
        <v>17</v>
      </c>
      <c r="H95" s="25">
        <v>9</v>
      </c>
      <c r="I95" s="23">
        <f t="shared" si="8"/>
        <v>89</v>
      </c>
      <c r="J95" s="23" t="s">
        <v>344</v>
      </c>
      <c r="K95" s="3" t="s">
        <v>7</v>
      </c>
      <c r="L95" s="3" t="s">
        <v>8</v>
      </c>
      <c r="M95" s="3" t="s">
        <v>9</v>
      </c>
      <c r="N95" s="3" t="s">
        <v>10</v>
      </c>
    </row>
    <row r="96" spans="1:14" s="6" customFormat="1" ht="16.350000000000001" customHeight="1" x14ac:dyDescent="0.25">
      <c r="A96" s="18">
        <v>90</v>
      </c>
      <c r="B96" s="19" t="s">
        <v>236</v>
      </c>
      <c r="C96" s="20">
        <v>6</v>
      </c>
      <c r="D96" s="20">
        <v>0</v>
      </c>
      <c r="E96" s="20">
        <v>3</v>
      </c>
      <c r="F96" s="21">
        <f t="shared" si="6"/>
        <v>9</v>
      </c>
      <c r="G96" s="22">
        <f t="shared" si="7"/>
        <v>9</v>
      </c>
      <c r="H96" s="20">
        <v>10</v>
      </c>
      <c r="I96" s="23">
        <f t="shared" si="8"/>
        <v>90</v>
      </c>
      <c r="J96" s="23" t="s">
        <v>344</v>
      </c>
      <c r="K96" s="3" t="s">
        <v>18</v>
      </c>
      <c r="L96" s="3" t="s">
        <v>8</v>
      </c>
      <c r="M96" s="3" t="s">
        <v>19</v>
      </c>
      <c r="N96" s="3" t="s">
        <v>10</v>
      </c>
    </row>
    <row r="98" spans="13:14" ht="16.350000000000001" customHeight="1" x14ac:dyDescent="0.25">
      <c r="M98" s="1" t="s">
        <v>334</v>
      </c>
      <c r="N98" s="2">
        <v>44959</v>
      </c>
    </row>
  </sheetData>
  <sheetProtection algorithmName="SHA-512" hashValue="egsSoZkSfGgUodFOL82sX9233pYZbc2LKUoONEdDIKvPye1CMybIAHKNjhyi5f02WNXRJRbRXDeXflsHSM4uug==" saltValue="Ob0oL3fGBMGu1o7rYFnUnA==" spinCount="100000" sheet="1" objects="1" scenarios="1" sort="0" autoFilter="0"/>
  <autoFilter ref="A6:N6"/>
  <mergeCells count="14">
    <mergeCell ref="N4:N6"/>
    <mergeCell ref="A1:H1"/>
    <mergeCell ref="A2:H2"/>
    <mergeCell ref="A4:A5"/>
    <mergeCell ref="B4:B5"/>
    <mergeCell ref="C4:E4"/>
    <mergeCell ref="F4:F5"/>
    <mergeCell ref="G4:G5"/>
    <mergeCell ref="H4:H6"/>
    <mergeCell ref="I4:I6"/>
    <mergeCell ref="J4:J6"/>
    <mergeCell ref="K4:K6"/>
    <mergeCell ref="L4:L6"/>
    <mergeCell ref="M4:M6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2023-02-06T09:36:07Z</dcterms:modified>
</cp:coreProperties>
</file>