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2. Февраль\0602\2\"/>
    </mc:Choice>
  </mc:AlternateContent>
  <bookViews>
    <workbookView xWindow="0" yWindow="0" windowWidth="23040" windowHeight="7170"/>
  </bookViews>
  <sheets>
    <sheet name="9,10,11 классы" sheetId="8" r:id="rId1"/>
  </sheets>
  <definedNames>
    <definedName name="_xlnm._FilterDatabase" localSheetId="0" hidden="1">'9,10,11 классы'!$A$8:$AG$57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8" l="1"/>
  <c r="G27" i="8"/>
  <c r="L24" i="8"/>
  <c r="G24" i="8"/>
  <c r="L21" i="8"/>
  <c r="G21" i="8"/>
  <c r="L20" i="8"/>
  <c r="G20" i="8"/>
  <c r="L18" i="8"/>
  <c r="G18" i="8"/>
  <c r="L16" i="8"/>
  <c r="G16" i="8"/>
  <c r="L15" i="8"/>
  <c r="G15" i="8"/>
  <c r="L14" i="8"/>
  <c r="G14" i="8"/>
  <c r="L12" i="8"/>
  <c r="G12" i="8"/>
  <c r="L9" i="8"/>
  <c r="G9" i="8"/>
  <c r="L57" i="8"/>
  <c r="G57" i="8"/>
  <c r="L33" i="8"/>
  <c r="G33" i="8"/>
  <c r="M33" i="8" s="1"/>
  <c r="L56" i="8"/>
  <c r="G56" i="8"/>
  <c r="L32" i="8"/>
  <c r="G32" i="8"/>
  <c r="M32" i="8" s="1"/>
  <c r="L30" i="8"/>
  <c r="G30" i="8"/>
  <c r="L31" i="8"/>
  <c r="G31" i="8"/>
  <c r="M31" i="8" s="1"/>
  <c r="L29" i="8"/>
  <c r="G29" i="8"/>
  <c r="L55" i="8"/>
  <c r="G55" i="8"/>
  <c r="M55" i="8" s="1"/>
  <c r="L28" i="8"/>
  <c r="G28" i="8"/>
  <c r="M28" i="8" s="1"/>
  <c r="L54" i="8"/>
  <c r="G54" i="8"/>
  <c r="L26" i="8"/>
  <c r="G26" i="8"/>
  <c r="L25" i="8"/>
  <c r="G25" i="8"/>
  <c r="M25" i="8" s="1"/>
  <c r="L53" i="8"/>
  <c r="G53" i="8"/>
  <c r="L52" i="8"/>
  <c r="G52" i="8"/>
  <c r="M52" i="8" s="1"/>
  <c r="L51" i="8"/>
  <c r="G51" i="8"/>
  <c r="L23" i="8"/>
  <c r="G23" i="8"/>
  <c r="M23" i="8" s="1"/>
  <c r="L50" i="8"/>
  <c r="G50" i="8"/>
  <c r="L22" i="8"/>
  <c r="G22" i="8"/>
  <c r="M22" i="8" s="1"/>
  <c r="L49" i="8"/>
  <c r="G49" i="8"/>
  <c r="L48" i="8"/>
  <c r="G48" i="8"/>
  <c r="L47" i="8"/>
  <c r="G47" i="8"/>
  <c r="L46" i="8"/>
  <c r="G46" i="8"/>
  <c r="L19" i="8"/>
  <c r="G19" i="8"/>
  <c r="L45" i="8"/>
  <c r="G45" i="8"/>
  <c r="L44" i="8"/>
  <c r="G44" i="8"/>
  <c r="L43" i="8"/>
  <c r="G43" i="8"/>
  <c r="L17" i="8"/>
  <c r="G17" i="8"/>
  <c r="L42" i="8"/>
  <c r="G42" i="8"/>
  <c r="M42" i="8" s="1"/>
  <c r="L41" i="8"/>
  <c r="G41" i="8"/>
  <c r="L40" i="8"/>
  <c r="G40" i="8"/>
  <c r="L13" i="8"/>
  <c r="G13" i="8"/>
  <c r="L39" i="8"/>
  <c r="G39" i="8"/>
  <c r="M39" i="8" s="1"/>
  <c r="L38" i="8"/>
  <c r="G38" i="8"/>
  <c r="L11" i="8"/>
  <c r="G11" i="8"/>
  <c r="L10" i="8"/>
  <c r="G10" i="8"/>
  <c r="L37" i="8"/>
  <c r="G37" i="8"/>
  <c r="L36" i="8"/>
  <c r="G36" i="8"/>
  <c r="L35" i="8"/>
  <c r="G35" i="8"/>
  <c r="L34" i="8"/>
  <c r="G34" i="8"/>
  <c r="M8" i="8"/>
  <c r="M16" i="8" l="1"/>
  <c r="M12" i="8"/>
  <c r="M18" i="8"/>
  <c r="M24" i="8"/>
  <c r="M56" i="8"/>
  <c r="M57" i="8"/>
  <c r="M27" i="8"/>
  <c r="M9" i="8"/>
  <c r="M14" i="8"/>
  <c r="M30" i="8"/>
  <c r="M15" i="8"/>
  <c r="M37" i="8"/>
  <c r="M21" i="8"/>
  <c r="M34" i="8"/>
  <c r="M36" i="8"/>
  <c r="M10" i="8"/>
  <c r="M44" i="8"/>
  <c r="M19" i="8"/>
  <c r="M47" i="8"/>
  <c r="M49" i="8"/>
  <c r="M50" i="8"/>
  <c r="M51" i="8"/>
  <c r="M53" i="8"/>
  <c r="M20" i="8"/>
  <c r="M17" i="8"/>
  <c r="M43" i="8"/>
  <c r="M26" i="8"/>
  <c r="M40" i="8"/>
  <c r="M45" i="8"/>
  <c r="M46" i="8"/>
  <c r="M48" i="8"/>
  <c r="M54" i="8"/>
  <c r="M29" i="8"/>
  <c r="M35" i="8"/>
  <c r="M38" i="8"/>
  <c r="M13" i="8"/>
  <c r="M41" i="8"/>
  <c r="M11" i="8"/>
</calcChain>
</file>

<file path=xl/comments1.xml><?xml version="1.0" encoding="utf-8"?>
<comments xmlns="http://schemas.openxmlformats.org/spreadsheetml/2006/main">
  <authors>
    <author>duyunova</author>
  </authors>
  <commentList>
    <comment ref="N5" authorId="0" shapeId="0">
      <text>
        <r>
          <rPr>
            <b/>
            <sz val="8"/>
            <color indexed="81"/>
            <rFont val="Tahoma"/>
            <family val="2"/>
            <charset val="204"/>
          </rPr>
          <t>duyunova:</t>
        </r>
        <r>
          <rPr>
            <sz val="8"/>
            <color indexed="81"/>
            <rFont val="Tahoma"/>
            <family val="2"/>
            <charset val="204"/>
          </rPr>
          <t xml:space="preserve">
Обязательное поле для заполнения!!!
Выбирите из списка
</t>
        </r>
      </text>
    </comment>
  </commentList>
</comments>
</file>

<file path=xl/sharedStrings.xml><?xml version="1.0" encoding="utf-8"?>
<sst xmlns="http://schemas.openxmlformats.org/spreadsheetml/2006/main" count="163" uniqueCount="92">
  <si>
    <t xml:space="preserve">Региональный этап всероссийской олимпиады школьников </t>
  </si>
  <si>
    <t>Протокол заседания жюри</t>
  </si>
  <si>
    <t>Класс</t>
  </si>
  <si>
    <t xml:space="preserve">№ </t>
  </si>
  <si>
    <t>∑</t>
  </si>
  <si>
    <t>Победитель</t>
  </si>
  <si>
    <t>Призер</t>
  </si>
  <si>
    <t>Статус</t>
  </si>
  <si>
    <t>Участник</t>
  </si>
  <si>
    <t>ОУ</t>
  </si>
  <si>
    <t>МАОУ гимназия № 32</t>
  </si>
  <si>
    <t>МАОУ гимназия № 1</t>
  </si>
  <si>
    <t>ГАУ КО ОО ШИЛИ</t>
  </si>
  <si>
    <t>АНО СОШ "Росток"</t>
  </si>
  <si>
    <t>МАОУ СОШ № 33</t>
  </si>
  <si>
    <t>МАОУ СОШ № 58</t>
  </si>
  <si>
    <t>МАОУ лицей № 23</t>
  </si>
  <si>
    <t>МАОУ лицей № 18</t>
  </si>
  <si>
    <t>МАОУ СОШ № 56</t>
  </si>
  <si>
    <t>МАОУ СОШ № 21</t>
  </si>
  <si>
    <t>МАОУ лицей № 49</t>
  </si>
  <si>
    <t>ФИО</t>
  </si>
  <si>
    <t>Фадеев Павел Викторович</t>
  </si>
  <si>
    <t>Предмет: Информатика</t>
  </si>
  <si>
    <t>Дата проведения: 21, 23 января 2023 г.</t>
  </si>
  <si>
    <t xml:space="preserve">Номер задания </t>
  </si>
  <si>
    <t>1 день</t>
  </si>
  <si>
    <t>2 день</t>
  </si>
  <si>
    <t>Давыденко Тарас Николаевич</t>
  </si>
  <si>
    <t>Филатов Никита Андреевич</t>
  </si>
  <si>
    <t>Бульбенков Александр Алексеевич</t>
  </si>
  <si>
    <t>Азанова Арина Алексеевна</t>
  </si>
  <si>
    <t>Азанова Алёна Алексеевна</t>
  </si>
  <si>
    <t>Листопад Александр Андреевич</t>
  </si>
  <si>
    <t>Малышев Александр Дмитриевич</t>
  </si>
  <si>
    <t>Алметов Кирилл Олегович</t>
  </si>
  <si>
    <t>Свистов Мунир Мохамедович</t>
  </si>
  <si>
    <t>Михеев Демьян Александрович</t>
  </si>
  <si>
    <t>Сегень Антонина Сергеевна</t>
  </si>
  <si>
    <t>Рудин Роман Русланович</t>
  </si>
  <si>
    <t>Геращенков Степан Владимирович</t>
  </si>
  <si>
    <t>Прилепин Александр Сергеевич</t>
  </si>
  <si>
    <t>Кошкин Георгий Андреевич</t>
  </si>
  <si>
    <t>Новиченко Андрей Александрович</t>
  </si>
  <si>
    <t>Зеленов Никита Валерьевич</t>
  </si>
  <si>
    <t>Веретенов Арсений Сергеевич</t>
  </si>
  <si>
    <t>Дубовик Егор Андреевич</t>
  </si>
  <si>
    <t>Ткаченко Даниил Александрович</t>
  </si>
  <si>
    <t>Шеин Артем Сергеевич</t>
  </si>
  <si>
    <t>Райлян Данил Валентинович</t>
  </si>
  <si>
    <t>Бабиченко Олег Вадимович</t>
  </si>
  <si>
    <t>Быков Егор Андреевич</t>
  </si>
  <si>
    <t>Агафонов Михаил Александрович</t>
  </si>
  <si>
    <t>Скоробогатов Сергей Дмитриевич</t>
  </si>
  <si>
    <t>Хлевтов Георгий Дмитриевич</t>
  </si>
  <si>
    <t>Бондаренко Назар Александрович</t>
  </si>
  <si>
    <t>Зиновьева Дарья Алексеевна</t>
  </si>
  <si>
    <t>Корнеев Игорь Владимирович</t>
  </si>
  <si>
    <t>Якимов Артем Сергеевич</t>
  </si>
  <si>
    <t>Малявский Михаил Игоревич</t>
  </si>
  <si>
    <t>Балюк Иван Юрьевич</t>
  </si>
  <si>
    <t>Безруков Лев Максимович</t>
  </si>
  <si>
    <t>Лямичев Семен Яковлевич</t>
  </si>
  <si>
    <t>Тараканов Максим Александрович</t>
  </si>
  <si>
    <t>Малахов Алексей Витальевич</t>
  </si>
  <si>
    <t>Шамко Николай Петрович</t>
  </si>
  <si>
    <t>Мокроусов Арсений Владимирович</t>
  </si>
  <si>
    <t>Чеглатонов Константин Иванович</t>
  </si>
  <si>
    <t>Беланов Клим Сергеевич</t>
  </si>
  <si>
    <t>Свечников Андрей Дмитриевич</t>
  </si>
  <si>
    <t>Манухов Артем Алексеевич</t>
  </si>
  <si>
    <t>Скороходов Даниил Ильич</t>
  </si>
  <si>
    <t>Шнитко Артем Дмитриевич</t>
  </si>
  <si>
    <t>Ящук Анна Игоревна</t>
  </si>
  <si>
    <t>Безбородов Дмитрий Геннадьевич</t>
  </si>
  <si>
    <t>МАОУ гимназия № 40 им.Ю.А. Гагарина</t>
  </si>
  <si>
    <t>МАОУ гимназия № 22</t>
  </si>
  <si>
    <t>МАОУ "Гимназия №1"</t>
  </si>
  <si>
    <t>МАОУ СОШ № 24</t>
  </si>
  <si>
    <t>МАОУ лицей № 17</t>
  </si>
  <si>
    <t>МБОУ СОШ «Школа будущего» к2</t>
  </si>
  <si>
    <t>МАОУ СОШ № 36</t>
  </si>
  <si>
    <t>МАОУ КМЛ</t>
  </si>
  <si>
    <t>МАОУ СОШ № 25 с УИОП</t>
  </si>
  <si>
    <t>филиал ГБОУ КО КШИ "АПКМК" г.Гусев</t>
  </si>
  <si>
    <t>МАОУ СОШ № 47</t>
  </si>
  <si>
    <t>МАОУ СОШ № 6 с УИОП</t>
  </si>
  <si>
    <t>МБОУ гимназия г. Гурьевск</t>
  </si>
  <si>
    <t>МБОУ "Новостроевская СОШ"</t>
  </si>
  <si>
    <t>Попович Владимир Андреевич (7 класс)</t>
  </si>
  <si>
    <t>Общее количество баллов</t>
  </si>
  <si>
    <t>МАОУ гимназия № 40 им. Ю.А.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</si>
</sst>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wrapText="1"/>
      <protection hidden="1"/>
    </xf>
    <xf numFmtId="14" fontId="5" fillId="0" borderId="0" xfId="0" applyNumberFormat="1" applyFont="1" applyProtection="1">
      <protection hidden="1"/>
    </xf>
    <xf numFmtId="0" fontId="7" fillId="0" borderId="0" xfId="0" applyFont="1"/>
    <xf numFmtId="0" fontId="6" fillId="0" borderId="0" xfId="0" applyFont="1" applyAlignment="1" applyProtection="1">
      <alignment horizontal="center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7" fillId="0" borderId="5" xfId="0" applyFont="1" applyBorder="1"/>
    <xf numFmtId="0" fontId="5" fillId="0" borderId="5" xfId="0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vertical="top"/>
    </xf>
    <xf numFmtId="0" fontId="9" fillId="0" borderId="0" xfId="0" applyFont="1"/>
    <xf numFmtId="0" fontId="10" fillId="0" borderId="5" xfId="0" applyFont="1" applyBorder="1" applyAlignment="1" applyProtection="1">
      <alignment horizontal="center" vertical="top" wrapText="1"/>
      <protection hidden="1"/>
    </xf>
    <xf numFmtId="0" fontId="10" fillId="0" borderId="2" xfId="0" applyFont="1" applyBorder="1" applyAlignment="1" applyProtection="1">
      <alignment horizontal="center" vertical="top" wrapText="1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/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/>
    <xf numFmtId="0" fontId="5" fillId="0" borderId="0" xfId="0" applyFont="1" applyFill="1" applyProtection="1"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0" fillId="0" borderId="0" xfId="0" applyFont="1" applyFill="1"/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tabSelected="1" zoomScaleNormal="100" workbookViewId="0">
      <selection activeCell="B9" sqref="B9"/>
    </sheetView>
  </sheetViews>
  <sheetFormatPr defaultColWidth="9.140625" defaultRowHeight="15" x14ac:dyDescent="0.25"/>
  <cols>
    <col min="1" max="1" width="3.7109375" style="35" customWidth="1"/>
    <col min="2" max="2" width="39.85546875" style="3" customWidth="1"/>
    <col min="3" max="6" width="5.140625" style="2" customWidth="1"/>
    <col min="7" max="7" width="5.5703125" style="2" customWidth="1"/>
    <col min="8" max="11" width="5.7109375" style="2" customWidth="1"/>
    <col min="12" max="12" width="6.28515625" style="2" customWidth="1"/>
    <col min="13" max="13" width="13.140625" style="2" customWidth="1"/>
    <col min="14" max="14" width="12.5703125" style="1" customWidth="1"/>
    <col min="15" max="15" width="6.85546875" style="1" customWidth="1"/>
    <col min="16" max="16" width="43.28515625" style="2" customWidth="1"/>
    <col min="17" max="16384" width="9.140625" style="2"/>
  </cols>
  <sheetData>
    <row r="1" spans="1:33" s="12" customFormat="1" ht="15.7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8"/>
      <c r="O1" s="8"/>
    </row>
    <row r="2" spans="1:33" s="12" customFormat="1" ht="15.75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8"/>
      <c r="O2" s="8"/>
    </row>
    <row r="3" spans="1:33" s="12" customFormat="1" ht="15.75" x14ac:dyDescent="0.25">
      <c r="A3" s="33"/>
      <c r="B3" s="6"/>
      <c r="C3" s="14"/>
      <c r="D3" s="15"/>
      <c r="E3" s="5"/>
      <c r="F3" s="6"/>
      <c r="G3" s="6"/>
      <c r="H3" s="6" t="s">
        <v>23</v>
      </c>
      <c r="I3" s="6"/>
      <c r="J3" s="6"/>
      <c r="K3" s="6"/>
      <c r="L3" s="6"/>
      <c r="M3" s="5"/>
      <c r="N3" s="13"/>
      <c r="O3" s="13"/>
    </row>
    <row r="4" spans="1:33" s="12" customFormat="1" ht="15.75" x14ac:dyDescent="0.25">
      <c r="A4" s="33"/>
      <c r="B4" s="7"/>
      <c r="C4" s="8"/>
      <c r="D4" s="8"/>
      <c r="E4" s="8"/>
      <c r="F4" s="6"/>
      <c r="G4" s="6"/>
      <c r="H4" s="6" t="s">
        <v>24</v>
      </c>
      <c r="I4" s="6"/>
      <c r="J4" s="6"/>
      <c r="K4" s="6"/>
      <c r="L4" s="6"/>
      <c r="M4" s="8"/>
      <c r="N4" s="13"/>
      <c r="O4" s="13"/>
    </row>
    <row r="5" spans="1:33" s="12" customFormat="1" ht="15.75" x14ac:dyDescent="0.25">
      <c r="A5" s="44" t="s">
        <v>3</v>
      </c>
      <c r="B5" s="47" t="s">
        <v>21</v>
      </c>
      <c r="C5" s="50" t="s">
        <v>26</v>
      </c>
      <c r="D5" s="51"/>
      <c r="E5" s="51"/>
      <c r="F5" s="51"/>
      <c r="G5" s="52"/>
      <c r="H5" s="50" t="s">
        <v>27</v>
      </c>
      <c r="I5" s="51"/>
      <c r="J5" s="51"/>
      <c r="K5" s="51"/>
      <c r="L5" s="52"/>
      <c r="M5" s="40" t="s">
        <v>90</v>
      </c>
      <c r="N5" s="36" t="s">
        <v>7</v>
      </c>
      <c r="O5" s="36" t="s">
        <v>2</v>
      </c>
      <c r="P5" s="39" t="s">
        <v>9</v>
      </c>
    </row>
    <row r="6" spans="1:33" s="12" customFormat="1" ht="15.75" x14ac:dyDescent="0.25">
      <c r="A6" s="45"/>
      <c r="B6" s="48"/>
      <c r="C6" s="40" t="s">
        <v>25</v>
      </c>
      <c r="D6" s="40"/>
      <c r="E6" s="40"/>
      <c r="F6" s="40"/>
      <c r="G6" s="41" t="s">
        <v>4</v>
      </c>
      <c r="H6" s="40" t="s">
        <v>25</v>
      </c>
      <c r="I6" s="40"/>
      <c r="J6" s="40"/>
      <c r="K6" s="40"/>
      <c r="L6" s="41" t="s">
        <v>4</v>
      </c>
      <c r="M6" s="40"/>
      <c r="N6" s="37"/>
      <c r="O6" s="37"/>
      <c r="P6" s="39"/>
    </row>
    <row r="7" spans="1:33" s="12" customFormat="1" ht="15.6" customHeight="1" x14ac:dyDescent="0.25">
      <c r="A7" s="45"/>
      <c r="B7" s="48"/>
      <c r="C7" s="16">
        <v>1</v>
      </c>
      <c r="D7" s="16">
        <v>2</v>
      </c>
      <c r="E7" s="16">
        <v>3</v>
      </c>
      <c r="F7" s="16">
        <v>4</v>
      </c>
      <c r="G7" s="42"/>
      <c r="H7" s="16">
        <v>5</v>
      </c>
      <c r="I7" s="16">
        <v>6</v>
      </c>
      <c r="J7" s="16">
        <v>7</v>
      </c>
      <c r="K7" s="16">
        <v>8</v>
      </c>
      <c r="L7" s="42"/>
      <c r="M7" s="40"/>
      <c r="N7" s="37"/>
      <c r="O7" s="37"/>
      <c r="P7" s="39"/>
    </row>
    <row r="8" spans="1:33" s="21" customFormat="1" ht="24" customHeight="1" x14ac:dyDescent="0.25">
      <c r="A8" s="46"/>
      <c r="B8" s="49"/>
      <c r="C8" s="23">
        <v>100</v>
      </c>
      <c r="D8" s="23">
        <v>100</v>
      </c>
      <c r="E8" s="24">
        <v>100</v>
      </c>
      <c r="F8" s="24">
        <v>100</v>
      </c>
      <c r="G8" s="24">
        <v>400</v>
      </c>
      <c r="H8" s="24">
        <v>100</v>
      </c>
      <c r="I8" s="24">
        <v>100</v>
      </c>
      <c r="J8" s="24">
        <v>100</v>
      </c>
      <c r="K8" s="24">
        <v>100</v>
      </c>
      <c r="L8" s="24">
        <v>400</v>
      </c>
      <c r="M8" s="23">
        <f t="shared" ref="M8:M33" si="0">SUM(G8,L8)</f>
        <v>800</v>
      </c>
      <c r="N8" s="38"/>
      <c r="O8" s="38"/>
      <c r="P8" s="39"/>
    </row>
    <row r="9" spans="1:33" s="22" customFormat="1" ht="15.75" x14ac:dyDescent="0.25">
      <c r="A9" s="34">
        <v>1</v>
      </c>
      <c r="B9" s="30" t="s">
        <v>28</v>
      </c>
      <c r="C9" s="29">
        <v>100</v>
      </c>
      <c r="D9" s="29">
        <v>100</v>
      </c>
      <c r="E9" s="29">
        <v>19</v>
      </c>
      <c r="F9" s="29">
        <v>30</v>
      </c>
      <c r="G9" s="29">
        <f t="shared" ref="G9:G33" si="1">SUM(C9:F9)</f>
        <v>249</v>
      </c>
      <c r="H9" s="29">
        <v>100</v>
      </c>
      <c r="I9" s="29">
        <v>80</v>
      </c>
      <c r="J9" s="29">
        <v>0</v>
      </c>
      <c r="K9" s="29">
        <v>0</v>
      </c>
      <c r="L9" s="29">
        <f t="shared" ref="L9:L33" si="2">SUM(H9:K9)</f>
        <v>180</v>
      </c>
      <c r="M9" s="29">
        <f t="shared" si="0"/>
        <v>429</v>
      </c>
      <c r="N9" s="31" t="s">
        <v>5</v>
      </c>
      <c r="O9" s="31">
        <v>9</v>
      </c>
      <c r="P9" s="32" t="s">
        <v>18</v>
      </c>
    </row>
    <row r="10" spans="1:33" s="12" customFormat="1" ht="15.75" x14ac:dyDescent="0.25">
      <c r="A10" s="34">
        <v>2</v>
      </c>
      <c r="B10" s="30" t="s">
        <v>33</v>
      </c>
      <c r="C10" s="29">
        <v>40</v>
      </c>
      <c r="D10" s="29">
        <v>100</v>
      </c>
      <c r="E10" s="29">
        <v>9</v>
      </c>
      <c r="F10" s="29">
        <v>0</v>
      </c>
      <c r="G10" s="29">
        <f t="shared" si="1"/>
        <v>149</v>
      </c>
      <c r="H10" s="29">
        <v>100</v>
      </c>
      <c r="I10" s="29">
        <v>50</v>
      </c>
      <c r="J10" s="29">
        <v>26</v>
      </c>
      <c r="K10" s="29">
        <v>0</v>
      </c>
      <c r="L10" s="29">
        <f t="shared" si="2"/>
        <v>176</v>
      </c>
      <c r="M10" s="29">
        <f t="shared" si="0"/>
        <v>325</v>
      </c>
      <c r="N10" s="31" t="s">
        <v>6</v>
      </c>
      <c r="O10" s="31">
        <v>10</v>
      </c>
      <c r="P10" s="32" t="s">
        <v>78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2" customFormat="1" ht="15.75" x14ac:dyDescent="0.25">
      <c r="A11" s="34">
        <v>3</v>
      </c>
      <c r="B11" s="30" t="s">
        <v>34</v>
      </c>
      <c r="C11" s="29">
        <v>100</v>
      </c>
      <c r="D11" s="29"/>
      <c r="E11" s="29"/>
      <c r="F11" s="29"/>
      <c r="G11" s="29">
        <f t="shared" si="1"/>
        <v>100</v>
      </c>
      <c r="H11" s="29">
        <v>100</v>
      </c>
      <c r="I11" s="29">
        <v>80</v>
      </c>
      <c r="J11" s="29">
        <v>37</v>
      </c>
      <c r="K11" s="29"/>
      <c r="L11" s="29">
        <f t="shared" si="2"/>
        <v>217</v>
      </c>
      <c r="M11" s="29">
        <f t="shared" si="0"/>
        <v>317</v>
      </c>
      <c r="N11" s="31" t="s">
        <v>6</v>
      </c>
      <c r="O11" s="31">
        <v>10</v>
      </c>
      <c r="P11" s="32" t="s">
        <v>18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2" customFormat="1" ht="15.75" x14ac:dyDescent="0.25">
      <c r="A12" s="34">
        <v>4</v>
      </c>
      <c r="B12" s="26" t="s">
        <v>89</v>
      </c>
      <c r="C12" s="25">
        <v>100</v>
      </c>
      <c r="D12" s="25">
        <v>0</v>
      </c>
      <c r="E12" s="25">
        <v>30</v>
      </c>
      <c r="F12" s="25"/>
      <c r="G12" s="25">
        <f t="shared" si="1"/>
        <v>130</v>
      </c>
      <c r="H12" s="25">
        <v>100</v>
      </c>
      <c r="I12" s="25">
        <v>30</v>
      </c>
      <c r="J12" s="25">
        <v>0</v>
      </c>
      <c r="K12" s="25">
        <v>0</v>
      </c>
      <c r="L12" s="25">
        <f t="shared" si="2"/>
        <v>130</v>
      </c>
      <c r="M12" s="25">
        <f t="shared" si="0"/>
        <v>260</v>
      </c>
      <c r="N12" s="27" t="s">
        <v>8</v>
      </c>
      <c r="O12" s="27">
        <v>9</v>
      </c>
      <c r="P12" s="28" t="s">
        <v>12</v>
      </c>
    </row>
    <row r="13" spans="1:33" s="12" customFormat="1" ht="15.75" x14ac:dyDescent="0.25">
      <c r="A13" s="34">
        <v>5</v>
      </c>
      <c r="B13" s="26" t="s">
        <v>37</v>
      </c>
      <c r="C13" s="25">
        <v>18</v>
      </c>
      <c r="D13" s="25">
        <v>100</v>
      </c>
      <c r="E13" s="25"/>
      <c r="F13" s="25"/>
      <c r="G13" s="25">
        <f t="shared" si="1"/>
        <v>118</v>
      </c>
      <c r="H13" s="25">
        <v>100</v>
      </c>
      <c r="I13" s="25">
        <v>15</v>
      </c>
      <c r="J13" s="25"/>
      <c r="K13" s="25"/>
      <c r="L13" s="25">
        <f t="shared" si="2"/>
        <v>115</v>
      </c>
      <c r="M13" s="25">
        <f t="shared" si="0"/>
        <v>233</v>
      </c>
      <c r="N13" s="27" t="s">
        <v>8</v>
      </c>
      <c r="O13" s="27">
        <v>10</v>
      </c>
      <c r="P13" s="28" t="s">
        <v>15</v>
      </c>
    </row>
    <row r="14" spans="1:33" s="12" customFormat="1" ht="15.75" x14ac:dyDescent="0.25">
      <c r="A14" s="34">
        <v>6</v>
      </c>
      <c r="B14" s="26" t="s">
        <v>38</v>
      </c>
      <c r="C14" s="25">
        <v>57</v>
      </c>
      <c r="D14" s="25">
        <v>9</v>
      </c>
      <c r="E14" s="25">
        <v>38</v>
      </c>
      <c r="F14" s="25">
        <v>5</v>
      </c>
      <c r="G14" s="25">
        <f t="shared" si="1"/>
        <v>109</v>
      </c>
      <c r="H14" s="25">
        <v>100</v>
      </c>
      <c r="I14" s="25">
        <v>0</v>
      </c>
      <c r="J14" s="25">
        <v>0</v>
      </c>
      <c r="K14" s="25">
        <v>0</v>
      </c>
      <c r="L14" s="25">
        <f t="shared" si="2"/>
        <v>100</v>
      </c>
      <c r="M14" s="25">
        <f t="shared" si="0"/>
        <v>209</v>
      </c>
      <c r="N14" s="27" t="s">
        <v>8</v>
      </c>
      <c r="O14" s="27">
        <v>9</v>
      </c>
      <c r="P14" s="28" t="s">
        <v>11</v>
      </c>
    </row>
    <row r="15" spans="1:33" s="12" customFormat="1" ht="15.75" x14ac:dyDescent="0.25">
      <c r="A15" s="34">
        <v>7</v>
      </c>
      <c r="B15" s="26" t="s">
        <v>40</v>
      </c>
      <c r="C15" s="25">
        <v>57</v>
      </c>
      <c r="D15" s="25"/>
      <c r="E15" s="25">
        <v>19</v>
      </c>
      <c r="F15" s="25"/>
      <c r="G15" s="25">
        <f t="shared" si="1"/>
        <v>76</v>
      </c>
      <c r="H15" s="25">
        <v>100</v>
      </c>
      <c r="I15" s="25"/>
      <c r="J15" s="25">
        <v>0</v>
      </c>
      <c r="K15" s="25">
        <v>0</v>
      </c>
      <c r="L15" s="25">
        <f t="shared" si="2"/>
        <v>100</v>
      </c>
      <c r="M15" s="25">
        <f t="shared" si="0"/>
        <v>176</v>
      </c>
      <c r="N15" s="27" t="s">
        <v>8</v>
      </c>
      <c r="O15" s="27">
        <v>9</v>
      </c>
      <c r="P15" s="28" t="s">
        <v>14</v>
      </c>
    </row>
    <row r="16" spans="1:33" s="12" customFormat="1" ht="15.75" x14ac:dyDescent="0.25">
      <c r="A16" s="34">
        <v>8</v>
      </c>
      <c r="B16" s="26" t="s">
        <v>41</v>
      </c>
      <c r="C16" s="25">
        <v>37</v>
      </c>
      <c r="D16" s="25">
        <v>15</v>
      </c>
      <c r="E16" s="25">
        <v>19</v>
      </c>
      <c r="F16" s="25"/>
      <c r="G16" s="25">
        <f t="shared" si="1"/>
        <v>71</v>
      </c>
      <c r="H16" s="25">
        <v>40</v>
      </c>
      <c r="I16" s="25">
        <v>15</v>
      </c>
      <c r="J16" s="25">
        <v>20</v>
      </c>
      <c r="K16" s="25">
        <v>0</v>
      </c>
      <c r="L16" s="25">
        <f t="shared" si="2"/>
        <v>75</v>
      </c>
      <c r="M16" s="25">
        <f t="shared" si="0"/>
        <v>146</v>
      </c>
      <c r="N16" s="27" t="s">
        <v>8</v>
      </c>
      <c r="O16" s="27">
        <v>9</v>
      </c>
      <c r="P16" s="28" t="s">
        <v>75</v>
      </c>
    </row>
    <row r="17" spans="1:33" s="12" customFormat="1" ht="15.75" x14ac:dyDescent="0.25">
      <c r="A17" s="34">
        <v>9</v>
      </c>
      <c r="B17" s="26" t="s">
        <v>44</v>
      </c>
      <c r="C17" s="25">
        <v>0</v>
      </c>
      <c r="D17" s="25"/>
      <c r="E17" s="25">
        <v>9</v>
      </c>
      <c r="F17" s="25"/>
      <c r="G17" s="25">
        <f t="shared" si="1"/>
        <v>9</v>
      </c>
      <c r="H17" s="25">
        <v>100</v>
      </c>
      <c r="I17" s="25">
        <v>30</v>
      </c>
      <c r="J17" s="25">
        <v>0</v>
      </c>
      <c r="K17" s="25"/>
      <c r="L17" s="25">
        <f t="shared" si="2"/>
        <v>130</v>
      </c>
      <c r="M17" s="25">
        <f t="shared" si="0"/>
        <v>139</v>
      </c>
      <c r="N17" s="27" t="s">
        <v>8</v>
      </c>
      <c r="O17" s="27">
        <v>10</v>
      </c>
      <c r="P17" s="28" t="s">
        <v>10</v>
      </c>
    </row>
    <row r="18" spans="1:33" s="12" customFormat="1" ht="15.75" x14ac:dyDescent="0.25">
      <c r="A18" s="34">
        <v>10</v>
      </c>
      <c r="B18" s="18" t="s">
        <v>45</v>
      </c>
      <c r="C18" s="17">
        <v>18</v>
      </c>
      <c r="D18" s="17"/>
      <c r="E18" s="17">
        <v>19</v>
      </c>
      <c r="F18" s="17"/>
      <c r="G18" s="17">
        <f t="shared" si="1"/>
        <v>37</v>
      </c>
      <c r="H18" s="17">
        <v>100</v>
      </c>
      <c r="I18" s="17">
        <v>0</v>
      </c>
      <c r="J18" s="17">
        <v>0</v>
      </c>
      <c r="K18" s="17"/>
      <c r="L18" s="17">
        <f t="shared" si="2"/>
        <v>100</v>
      </c>
      <c r="M18" s="17">
        <f t="shared" si="0"/>
        <v>137</v>
      </c>
      <c r="N18" s="20" t="s">
        <v>8</v>
      </c>
      <c r="O18" s="20">
        <v>9</v>
      </c>
      <c r="P18" s="19" t="s">
        <v>80</v>
      </c>
    </row>
    <row r="19" spans="1:33" s="22" customFormat="1" ht="15.75" x14ac:dyDescent="0.25">
      <c r="A19" s="34">
        <v>11</v>
      </c>
      <c r="B19" s="26" t="s">
        <v>49</v>
      </c>
      <c r="C19" s="25">
        <v>18</v>
      </c>
      <c r="D19" s="25">
        <v>15</v>
      </c>
      <c r="E19" s="25"/>
      <c r="F19" s="25">
        <v>0</v>
      </c>
      <c r="G19" s="25">
        <f t="shared" si="1"/>
        <v>33</v>
      </c>
      <c r="H19" s="25">
        <v>60</v>
      </c>
      <c r="I19" s="25">
        <v>30</v>
      </c>
      <c r="J19" s="25">
        <v>0</v>
      </c>
      <c r="K19" s="25"/>
      <c r="L19" s="25">
        <f t="shared" si="2"/>
        <v>90</v>
      </c>
      <c r="M19" s="25">
        <f t="shared" si="0"/>
        <v>123</v>
      </c>
      <c r="N19" s="27" t="s">
        <v>8</v>
      </c>
      <c r="O19" s="27">
        <v>10</v>
      </c>
      <c r="P19" s="28" t="s">
        <v>20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22" customFormat="1" ht="15.75" x14ac:dyDescent="0.25">
      <c r="A20" s="34">
        <v>12</v>
      </c>
      <c r="B20" s="26" t="s">
        <v>51</v>
      </c>
      <c r="C20" s="25">
        <v>18</v>
      </c>
      <c r="D20" s="25"/>
      <c r="E20" s="25"/>
      <c r="F20" s="25"/>
      <c r="G20" s="25">
        <f t="shared" si="1"/>
        <v>18</v>
      </c>
      <c r="H20" s="25">
        <v>100</v>
      </c>
      <c r="I20" s="25">
        <v>0</v>
      </c>
      <c r="J20" s="25"/>
      <c r="K20" s="25"/>
      <c r="L20" s="25">
        <f t="shared" si="2"/>
        <v>100</v>
      </c>
      <c r="M20" s="25">
        <f t="shared" si="0"/>
        <v>118</v>
      </c>
      <c r="N20" s="27" t="s">
        <v>8</v>
      </c>
      <c r="O20" s="27">
        <v>9</v>
      </c>
      <c r="P20" s="28" t="s">
        <v>11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2" customFormat="1" ht="15.75" x14ac:dyDescent="0.25">
      <c r="A21" s="34">
        <v>13</v>
      </c>
      <c r="B21" s="26" t="s">
        <v>52</v>
      </c>
      <c r="C21" s="25">
        <v>37</v>
      </c>
      <c r="D21" s="25"/>
      <c r="E21" s="25">
        <v>30</v>
      </c>
      <c r="F21" s="25"/>
      <c r="G21" s="25">
        <f t="shared" si="1"/>
        <v>67</v>
      </c>
      <c r="H21" s="25">
        <v>40</v>
      </c>
      <c r="I21" s="25">
        <v>5</v>
      </c>
      <c r="J21" s="25"/>
      <c r="K21" s="25"/>
      <c r="L21" s="25">
        <f t="shared" si="2"/>
        <v>45</v>
      </c>
      <c r="M21" s="25">
        <f t="shared" si="0"/>
        <v>112</v>
      </c>
      <c r="N21" s="27" t="s">
        <v>8</v>
      </c>
      <c r="O21" s="27">
        <v>9</v>
      </c>
      <c r="P21" s="28" t="s">
        <v>10</v>
      </c>
    </row>
    <row r="22" spans="1:33" s="12" customFormat="1" ht="15.75" x14ac:dyDescent="0.25">
      <c r="A22" s="34">
        <v>14</v>
      </c>
      <c r="B22" s="26" t="s">
        <v>22</v>
      </c>
      <c r="C22" s="25">
        <v>18</v>
      </c>
      <c r="D22" s="25">
        <v>24</v>
      </c>
      <c r="E22" s="25">
        <v>0</v>
      </c>
      <c r="F22" s="25"/>
      <c r="G22" s="25">
        <f t="shared" si="1"/>
        <v>42</v>
      </c>
      <c r="H22" s="25">
        <v>20</v>
      </c>
      <c r="I22" s="25">
        <v>15</v>
      </c>
      <c r="J22" s="25"/>
      <c r="K22" s="25"/>
      <c r="L22" s="25">
        <f t="shared" si="2"/>
        <v>35</v>
      </c>
      <c r="M22" s="25">
        <f t="shared" si="0"/>
        <v>77</v>
      </c>
      <c r="N22" s="27" t="s">
        <v>8</v>
      </c>
      <c r="O22" s="27">
        <v>10</v>
      </c>
      <c r="P22" s="28" t="s">
        <v>20</v>
      </c>
    </row>
    <row r="23" spans="1:33" s="12" customFormat="1" ht="15.75" x14ac:dyDescent="0.25">
      <c r="A23" s="34">
        <v>15</v>
      </c>
      <c r="B23" s="18" t="s">
        <v>57</v>
      </c>
      <c r="C23" s="17">
        <v>18</v>
      </c>
      <c r="D23" s="17">
        <v>15</v>
      </c>
      <c r="E23" s="17">
        <v>9</v>
      </c>
      <c r="F23" s="17"/>
      <c r="G23" s="17">
        <f t="shared" si="1"/>
        <v>42</v>
      </c>
      <c r="H23" s="17">
        <v>20</v>
      </c>
      <c r="I23" s="17">
        <v>0</v>
      </c>
      <c r="J23" s="17">
        <v>0</v>
      </c>
      <c r="K23" s="17"/>
      <c r="L23" s="17">
        <f t="shared" si="2"/>
        <v>20</v>
      </c>
      <c r="M23" s="17">
        <f t="shared" si="0"/>
        <v>62</v>
      </c>
      <c r="N23" s="20" t="s">
        <v>8</v>
      </c>
      <c r="O23" s="20">
        <v>10</v>
      </c>
      <c r="P23" s="19" t="s">
        <v>84</v>
      </c>
    </row>
    <row r="24" spans="1:33" s="12" customFormat="1" ht="15.75" x14ac:dyDescent="0.25">
      <c r="A24" s="34">
        <v>16</v>
      </c>
      <c r="B24" s="26" t="s">
        <v>60</v>
      </c>
      <c r="C24" s="25">
        <v>18</v>
      </c>
      <c r="D24" s="25"/>
      <c r="E24" s="25">
        <v>9</v>
      </c>
      <c r="F24" s="25"/>
      <c r="G24" s="25">
        <f t="shared" si="1"/>
        <v>27</v>
      </c>
      <c r="H24" s="25">
        <v>20</v>
      </c>
      <c r="I24" s="25"/>
      <c r="J24" s="25"/>
      <c r="K24" s="25"/>
      <c r="L24" s="25">
        <f t="shared" si="2"/>
        <v>20</v>
      </c>
      <c r="M24" s="25">
        <f t="shared" si="0"/>
        <v>47</v>
      </c>
      <c r="N24" s="27" t="s">
        <v>8</v>
      </c>
      <c r="O24" s="27">
        <v>9</v>
      </c>
      <c r="P24" s="28" t="s">
        <v>15</v>
      </c>
    </row>
    <row r="25" spans="1:33" s="12" customFormat="1" ht="15.75" x14ac:dyDescent="0.25">
      <c r="A25" s="34">
        <v>17</v>
      </c>
      <c r="B25" s="26" t="s">
        <v>62</v>
      </c>
      <c r="C25" s="25">
        <v>19</v>
      </c>
      <c r="D25" s="25">
        <v>0</v>
      </c>
      <c r="E25" s="25"/>
      <c r="F25" s="25"/>
      <c r="G25" s="25">
        <f t="shared" si="1"/>
        <v>19</v>
      </c>
      <c r="H25" s="25">
        <v>20</v>
      </c>
      <c r="I25" s="25">
        <v>5</v>
      </c>
      <c r="J25" s="25">
        <v>0</v>
      </c>
      <c r="K25" s="25"/>
      <c r="L25" s="25">
        <f t="shared" si="2"/>
        <v>25</v>
      </c>
      <c r="M25" s="25">
        <f t="shared" si="0"/>
        <v>44</v>
      </c>
      <c r="N25" s="27" t="s">
        <v>8</v>
      </c>
      <c r="O25" s="27">
        <v>10</v>
      </c>
      <c r="P25" s="28" t="s">
        <v>91</v>
      </c>
    </row>
    <row r="26" spans="1:33" s="12" customFormat="1" ht="15.75" x14ac:dyDescent="0.25">
      <c r="A26" s="34">
        <v>18</v>
      </c>
      <c r="B26" s="26" t="s">
        <v>63</v>
      </c>
      <c r="C26" s="25"/>
      <c r="D26" s="25">
        <v>0</v>
      </c>
      <c r="E26" s="25">
        <v>19</v>
      </c>
      <c r="F26" s="25"/>
      <c r="G26" s="25">
        <f t="shared" si="1"/>
        <v>19</v>
      </c>
      <c r="H26" s="25">
        <v>20</v>
      </c>
      <c r="I26" s="25">
        <v>5</v>
      </c>
      <c r="J26" s="25"/>
      <c r="K26" s="25">
        <v>0</v>
      </c>
      <c r="L26" s="25">
        <f t="shared" si="2"/>
        <v>25</v>
      </c>
      <c r="M26" s="25">
        <f t="shared" si="0"/>
        <v>44</v>
      </c>
      <c r="N26" s="27" t="s">
        <v>8</v>
      </c>
      <c r="O26" s="27">
        <v>10</v>
      </c>
      <c r="P26" s="28" t="s">
        <v>86</v>
      </c>
    </row>
    <row r="27" spans="1:33" s="12" customFormat="1" ht="15.75" x14ac:dyDescent="0.25">
      <c r="A27" s="34">
        <v>19</v>
      </c>
      <c r="B27" s="26" t="s">
        <v>66</v>
      </c>
      <c r="C27" s="25">
        <v>18</v>
      </c>
      <c r="D27" s="25"/>
      <c r="E27" s="25">
        <v>0</v>
      </c>
      <c r="F27" s="25"/>
      <c r="G27" s="25">
        <f t="shared" si="1"/>
        <v>18</v>
      </c>
      <c r="H27" s="25">
        <v>20</v>
      </c>
      <c r="I27" s="25"/>
      <c r="J27" s="25">
        <v>0</v>
      </c>
      <c r="K27" s="25"/>
      <c r="L27" s="25">
        <f t="shared" si="2"/>
        <v>20</v>
      </c>
      <c r="M27" s="25">
        <f t="shared" si="0"/>
        <v>38</v>
      </c>
      <c r="N27" s="27" t="s">
        <v>8</v>
      </c>
      <c r="O27" s="27">
        <v>9</v>
      </c>
      <c r="P27" s="28" t="s">
        <v>14</v>
      </c>
    </row>
    <row r="28" spans="1:33" s="12" customFormat="1" ht="15.75" x14ac:dyDescent="0.25">
      <c r="A28" s="34">
        <v>20</v>
      </c>
      <c r="B28" s="18" t="s">
        <v>65</v>
      </c>
      <c r="C28" s="17">
        <v>18</v>
      </c>
      <c r="D28" s="17"/>
      <c r="E28" s="17">
        <v>0</v>
      </c>
      <c r="F28" s="17"/>
      <c r="G28" s="17">
        <f t="shared" si="1"/>
        <v>18</v>
      </c>
      <c r="H28" s="17">
        <v>20</v>
      </c>
      <c r="I28" s="17">
        <v>0</v>
      </c>
      <c r="J28" s="17"/>
      <c r="K28" s="17"/>
      <c r="L28" s="17">
        <f t="shared" si="2"/>
        <v>20</v>
      </c>
      <c r="M28" s="17">
        <f t="shared" si="0"/>
        <v>38</v>
      </c>
      <c r="N28" s="20" t="s">
        <v>8</v>
      </c>
      <c r="O28" s="20">
        <v>10</v>
      </c>
      <c r="P28" s="19" t="s">
        <v>77</v>
      </c>
    </row>
    <row r="29" spans="1:33" s="12" customFormat="1" ht="15.75" x14ac:dyDescent="0.25">
      <c r="A29" s="34">
        <v>21</v>
      </c>
      <c r="B29" s="26" t="s">
        <v>68</v>
      </c>
      <c r="C29" s="25">
        <v>0</v>
      </c>
      <c r="D29" s="25"/>
      <c r="E29" s="25">
        <v>9</v>
      </c>
      <c r="F29" s="25"/>
      <c r="G29" s="25">
        <f t="shared" si="1"/>
        <v>9</v>
      </c>
      <c r="H29" s="25">
        <v>20</v>
      </c>
      <c r="I29" s="25">
        <v>5</v>
      </c>
      <c r="J29" s="25">
        <v>0</v>
      </c>
      <c r="K29" s="25">
        <v>0</v>
      </c>
      <c r="L29" s="25">
        <f t="shared" si="2"/>
        <v>25</v>
      </c>
      <c r="M29" s="25">
        <f t="shared" si="0"/>
        <v>34</v>
      </c>
      <c r="N29" s="27" t="s">
        <v>8</v>
      </c>
      <c r="O29" s="27">
        <v>10</v>
      </c>
      <c r="P29" s="28" t="s">
        <v>13</v>
      </c>
    </row>
    <row r="30" spans="1:33" s="12" customFormat="1" ht="15.75" x14ac:dyDescent="0.25">
      <c r="A30" s="34">
        <v>22</v>
      </c>
      <c r="B30" s="18" t="s">
        <v>70</v>
      </c>
      <c r="C30" s="17">
        <v>0</v>
      </c>
      <c r="D30" s="17">
        <v>0</v>
      </c>
      <c r="E30" s="17">
        <v>0</v>
      </c>
      <c r="F30" s="17"/>
      <c r="G30" s="17">
        <f t="shared" si="1"/>
        <v>0</v>
      </c>
      <c r="H30" s="17">
        <v>20</v>
      </c>
      <c r="I30" s="17"/>
      <c r="J30" s="17"/>
      <c r="K30" s="17"/>
      <c r="L30" s="17">
        <f t="shared" si="2"/>
        <v>20</v>
      </c>
      <c r="M30" s="17">
        <f t="shared" si="0"/>
        <v>20</v>
      </c>
      <c r="N30" s="20" t="s">
        <v>8</v>
      </c>
      <c r="O30" s="20">
        <v>10</v>
      </c>
      <c r="P30" s="19" t="s">
        <v>87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3" s="12" customFormat="1" ht="15.75" x14ac:dyDescent="0.25">
      <c r="A31" s="34">
        <v>23</v>
      </c>
      <c r="B31" s="26" t="s">
        <v>69</v>
      </c>
      <c r="C31" s="25">
        <v>0</v>
      </c>
      <c r="D31" s="25"/>
      <c r="E31" s="25">
        <v>0</v>
      </c>
      <c r="F31" s="25"/>
      <c r="G31" s="25">
        <f t="shared" si="1"/>
        <v>0</v>
      </c>
      <c r="H31" s="25">
        <v>20</v>
      </c>
      <c r="I31" s="25">
        <v>0</v>
      </c>
      <c r="J31" s="25"/>
      <c r="K31" s="25"/>
      <c r="L31" s="25">
        <f t="shared" si="2"/>
        <v>20</v>
      </c>
      <c r="M31" s="25">
        <f t="shared" si="0"/>
        <v>20</v>
      </c>
      <c r="N31" s="27" t="s">
        <v>8</v>
      </c>
      <c r="O31" s="27">
        <v>10</v>
      </c>
      <c r="P31" s="28" t="s">
        <v>18</v>
      </c>
    </row>
    <row r="32" spans="1:33" s="12" customFormat="1" ht="15.75" x14ac:dyDescent="0.25">
      <c r="A32" s="34">
        <v>24</v>
      </c>
      <c r="B32" s="18" t="s">
        <v>71</v>
      </c>
      <c r="C32" s="17">
        <v>0</v>
      </c>
      <c r="D32" s="17">
        <v>0</v>
      </c>
      <c r="E32" s="17">
        <v>0</v>
      </c>
      <c r="F32" s="17"/>
      <c r="G32" s="17">
        <f t="shared" si="1"/>
        <v>0</v>
      </c>
      <c r="H32" s="17">
        <v>20</v>
      </c>
      <c r="I32" s="17"/>
      <c r="J32" s="17"/>
      <c r="K32" s="17"/>
      <c r="L32" s="17">
        <f t="shared" si="2"/>
        <v>20</v>
      </c>
      <c r="M32" s="17">
        <f t="shared" si="0"/>
        <v>20</v>
      </c>
      <c r="N32" s="20" t="s">
        <v>8</v>
      </c>
      <c r="O32" s="20">
        <v>10</v>
      </c>
      <c r="P32" s="19" t="s">
        <v>87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12" customFormat="1" ht="15.75" x14ac:dyDescent="0.25">
      <c r="A33" s="34">
        <v>25</v>
      </c>
      <c r="B33" s="26" t="s">
        <v>73</v>
      </c>
      <c r="C33" s="25">
        <v>18</v>
      </c>
      <c r="D33" s="25">
        <v>0</v>
      </c>
      <c r="E33" s="25">
        <v>0</v>
      </c>
      <c r="F33" s="25">
        <v>0</v>
      </c>
      <c r="G33" s="25">
        <f t="shared" si="1"/>
        <v>18</v>
      </c>
      <c r="H33" s="25"/>
      <c r="I33" s="25"/>
      <c r="J33" s="25"/>
      <c r="K33" s="25"/>
      <c r="L33" s="25">
        <f t="shared" si="2"/>
        <v>0</v>
      </c>
      <c r="M33" s="25">
        <f t="shared" si="0"/>
        <v>18</v>
      </c>
      <c r="N33" s="27" t="s">
        <v>8</v>
      </c>
      <c r="O33" s="27">
        <v>10</v>
      </c>
      <c r="P33" s="28" t="s">
        <v>16</v>
      </c>
      <c r="S33" s="4"/>
      <c r="T33" s="4"/>
      <c r="U33" s="8"/>
      <c r="V33" s="8"/>
      <c r="W33" s="4"/>
      <c r="X33" s="4"/>
      <c r="Y33" s="4"/>
      <c r="Z33" s="4"/>
      <c r="AA33" s="4"/>
      <c r="AB33" s="8"/>
      <c r="AC33" s="8"/>
      <c r="AD33" s="11"/>
      <c r="AE33" s="11"/>
    </row>
    <row r="34" spans="1:31" s="22" customFormat="1" ht="15.75" x14ac:dyDescent="0.25">
      <c r="A34" s="34">
        <v>1</v>
      </c>
      <c r="B34" s="30" t="s">
        <v>29</v>
      </c>
      <c r="C34" s="29">
        <v>100</v>
      </c>
      <c r="D34" s="29">
        <v>100</v>
      </c>
      <c r="E34" s="29">
        <v>30</v>
      </c>
      <c r="F34" s="29"/>
      <c r="G34" s="29">
        <f t="shared" ref="G34:G57" si="3">SUM(C34:F34)</f>
        <v>230</v>
      </c>
      <c r="H34" s="29">
        <v>100</v>
      </c>
      <c r="I34" s="29">
        <v>50</v>
      </c>
      <c r="J34" s="29">
        <v>26</v>
      </c>
      <c r="K34" s="29"/>
      <c r="L34" s="29">
        <f t="shared" ref="L34:L57" si="4">SUM(H34:K34)</f>
        <v>176</v>
      </c>
      <c r="M34" s="29">
        <f t="shared" ref="M34:M57" si="5">SUM(G34,L34)</f>
        <v>406</v>
      </c>
      <c r="N34" s="31" t="s">
        <v>5</v>
      </c>
      <c r="O34" s="31">
        <v>11</v>
      </c>
      <c r="P34" s="32" t="s">
        <v>91</v>
      </c>
    </row>
    <row r="35" spans="1:31" s="12" customFormat="1" ht="15.75" x14ac:dyDescent="0.25">
      <c r="A35" s="34">
        <v>2</v>
      </c>
      <c r="B35" s="26" t="s">
        <v>30</v>
      </c>
      <c r="C35" s="25">
        <v>100</v>
      </c>
      <c r="D35" s="25">
        <v>100</v>
      </c>
      <c r="E35" s="25">
        <v>19</v>
      </c>
      <c r="F35" s="25">
        <v>5</v>
      </c>
      <c r="G35" s="25">
        <f t="shared" si="3"/>
        <v>224</v>
      </c>
      <c r="H35" s="25">
        <v>100</v>
      </c>
      <c r="I35" s="25">
        <v>30</v>
      </c>
      <c r="J35" s="25">
        <v>37</v>
      </c>
      <c r="K35" s="25">
        <v>0</v>
      </c>
      <c r="L35" s="25">
        <f t="shared" si="4"/>
        <v>167</v>
      </c>
      <c r="M35" s="25">
        <f t="shared" si="5"/>
        <v>391</v>
      </c>
      <c r="N35" s="27" t="s">
        <v>8</v>
      </c>
      <c r="O35" s="27">
        <v>11</v>
      </c>
      <c r="P35" s="28" t="s">
        <v>76</v>
      </c>
    </row>
    <row r="36" spans="1:31" s="12" customFormat="1" ht="15.75" x14ac:dyDescent="0.25">
      <c r="A36" s="34">
        <v>3</v>
      </c>
      <c r="B36" s="18" t="s">
        <v>31</v>
      </c>
      <c r="C36" s="17">
        <v>100</v>
      </c>
      <c r="D36" s="17">
        <v>100</v>
      </c>
      <c r="E36" s="17">
        <v>9</v>
      </c>
      <c r="F36" s="17">
        <v>0</v>
      </c>
      <c r="G36" s="17">
        <f t="shared" si="3"/>
        <v>209</v>
      </c>
      <c r="H36" s="17">
        <v>100</v>
      </c>
      <c r="I36" s="17">
        <v>50</v>
      </c>
      <c r="J36" s="17">
        <v>6</v>
      </c>
      <c r="K36" s="17"/>
      <c r="L36" s="17">
        <f t="shared" si="4"/>
        <v>156</v>
      </c>
      <c r="M36" s="17">
        <f t="shared" si="5"/>
        <v>365</v>
      </c>
      <c r="N36" s="20" t="s">
        <v>8</v>
      </c>
      <c r="O36" s="20">
        <v>11</v>
      </c>
      <c r="P36" s="19" t="s">
        <v>77</v>
      </c>
    </row>
    <row r="37" spans="1:31" s="12" customFormat="1" ht="15.75" x14ac:dyDescent="0.25">
      <c r="A37" s="34">
        <v>4</v>
      </c>
      <c r="B37" s="18" t="s">
        <v>32</v>
      </c>
      <c r="C37" s="17">
        <v>100</v>
      </c>
      <c r="D37" s="17">
        <v>100</v>
      </c>
      <c r="E37" s="17">
        <v>9</v>
      </c>
      <c r="F37" s="17"/>
      <c r="G37" s="17">
        <f t="shared" si="3"/>
        <v>209</v>
      </c>
      <c r="H37" s="17">
        <v>100</v>
      </c>
      <c r="I37" s="17">
        <v>50</v>
      </c>
      <c r="J37" s="17">
        <v>0</v>
      </c>
      <c r="K37" s="17"/>
      <c r="L37" s="17">
        <f t="shared" si="4"/>
        <v>150</v>
      </c>
      <c r="M37" s="17">
        <f t="shared" si="5"/>
        <v>359</v>
      </c>
      <c r="N37" s="20" t="s">
        <v>8</v>
      </c>
      <c r="O37" s="20">
        <v>11</v>
      </c>
      <c r="P37" s="19" t="s">
        <v>77</v>
      </c>
    </row>
    <row r="38" spans="1:31" s="12" customFormat="1" ht="15.75" x14ac:dyDescent="0.25">
      <c r="A38" s="34">
        <v>5</v>
      </c>
      <c r="B38" s="26" t="s">
        <v>35</v>
      </c>
      <c r="C38" s="25">
        <v>78</v>
      </c>
      <c r="D38" s="25">
        <v>24</v>
      </c>
      <c r="E38" s="25">
        <v>19</v>
      </c>
      <c r="F38" s="25">
        <v>5</v>
      </c>
      <c r="G38" s="25">
        <f t="shared" si="3"/>
        <v>126</v>
      </c>
      <c r="H38" s="25">
        <v>100</v>
      </c>
      <c r="I38" s="25">
        <v>50</v>
      </c>
      <c r="J38" s="25">
        <v>26</v>
      </c>
      <c r="K38" s="25">
        <v>0</v>
      </c>
      <c r="L38" s="25">
        <f t="shared" si="4"/>
        <v>176</v>
      </c>
      <c r="M38" s="25">
        <f t="shared" si="5"/>
        <v>302</v>
      </c>
      <c r="N38" s="27" t="s">
        <v>8</v>
      </c>
      <c r="O38" s="27">
        <v>11</v>
      </c>
      <c r="P38" s="28" t="s">
        <v>12</v>
      </c>
    </row>
    <row r="39" spans="1:31" s="12" customFormat="1" ht="15.75" x14ac:dyDescent="0.25">
      <c r="A39" s="34">
        <v>6</v>
      </c>
      <c r="B39" s="26" t="s">
        <v>36</v>
      </c>
      <c r="C39" s="25">
        <v>57</v>
      </c>
      <c r="D39" s="25">
        <v>79</v>
      </c>
      <c r="E39" s="25">
        <v>19</v>
      </c>
      <c r="F39" s="25">
        <v>5</v>
      </c>
      <c r="G39" s="25">
        <f t="shared" si="3"/>
        <v>160</v>
      </c>
      <c r="H39" s="25">
        <v>60</v>
      </c>
      <c r="I39" s="25">
        <v>15</v>
      </c>
      <c r="J39" s="25">
        <v>0</v>
      </c>
      <c r="K39" s="25"/>
      <c r="L39" s="25">
        <f t="shared" si="4"/>
        <v>75</v>
      </c>
      <c r="M39" s="25">
        <f t="shared" si="5"/>
        <v>235</v>
      </c>
      <c r="N39" s="27" t="s">
        <v>8</v>
      </c>
      <c r="O39" s="27">
        <v>11</v>
      </c>
      <c r="P39" s="28" t="s">
        <v>10</v>
      </c>
    </row>
    <row r="40" spans="1:31" s="12" customFormat="1" ht="15.75" x14ac:dyDescent="0.25">
      <c r="A40" s="34">
        <v>7</v>
      </c>
      <c r="B40" s="26" t="s">
        <v>39</v>
      </c>
      <c r="C40" s="25">
        <v>57</v>
      </c>
      <c r="D40" s="25">
        <v>24</v>
      </c>
      <c r="E40" s="25">
        <v>19</v>
      </c>
      <c r="F40" s="25"/>
      <c r="G40" s="25">
        <f t="shared" si="3"/>
        <v>100</v>
      </c>
      <c r="H40" s="25">
        <v>80</v>
      </c>
      <c r="I40" s="25">
        <v>5</v>
      </c>
      <c r="J40" s="25">
        <v>0</v>
      </c>
      <c r="K40" s="25"/>
      <c r="L40" s="25">
        <f t="shared" si="4"/>
        <v>85</v>
      </c>
      <c r="M40" s="25">
        <f t="shared" si="5"/>
        <v>185</v>
      </c>
      <c r="N40" s="27" t="s">
        <v>8</v>
      </c>
      <c r="O40" s="27">
        <v>11</v>
      </c>
      <c r="P40" s="28" t="s">
        <v>79</v>
      </c>
    </row>
    <row r="41" spans="1:31" s="12" customFormat="1" ht="15.75" x14ac:dyDescent="0.25">
      <c r="A41" s="34">
        <v>8</v>
      </c>
      <c r="B41" s="26" t="s">
        <v>42</v>
      </c>
      <c r="C41" s="25">
        <v>100</v>
      </c>
      <c r="D41" s="25">
        <v>24</v>
      </c>
      <c r="E41" s="25"/>
      <c r="F41" s="25"/>
      <c r="G41" s="25">
        <f t="shared" si="3"/>
        <v>124</v>
      </c>
      <c r="H41" s="25">
        <v>20</v>
      </c>
      <c r="I41" s="25"/>
      <c r="J41" s="25"/>
      <c r="K41" s="25"/>
      <c r="L41" s="25">
        <f t="shared" si="4"/>
        <v>20</v>
      </c>
      <c r="M41" s="25">
        <f t="shared" si="5"/>
        <v>144</v>
      </c>
      <c r="N41" s="27" t="s">
        <v>8</v>
      </c>
      <c r="O41" s="27">
        <v>11</v>
      </c>
      <c r="P41" s="28" t="s">
        <v>19</v>
      </c>
    </row>
    <row r="42" spans="1:31" s="12" customFormat="1" ht="15.75" x14ac:dyDescent="0.25">
      <c r="A42" s="34">
        <v>9</v>
      </c>
      <c r="B42" s="26" t="s">
        <v>43</v>
      </c>
      <c r="C42" s="25">
        <v>39</v>
      </c>
      <c r="D42" s="25">
        <v>0</v>
      </c>
      <c r="E42" s="25"/>
      <c r="F42" s="25"/>
      <c r="G42" s="25">
        <f t="shared" si="3"/>
        <v>39</v>
      </c>
      <c r="H42" s="25">
        <v>100</v>
      </c>
      <c r="I42" s="25"/>
      <c r="J42" s="25">
        <v>0</v>
      </c>
      <c r="K42" s="25"/>
      <c r="L42" s="25">
        <f t="shared" si="4"/>
        <v>100</v>
      </c>
      <c r="M42" s="25">
        <f t="shared" si="5"/>
        <v>139</v>
      </c>
      <c r="N42" s="27" t="s">
        <v>8</v>
      </c>
      <c r="O42" s="27">
        <v>11</v>
      </c>
      <c r="P42" s="28" t="s">
        <v>15</v>
      </c>
    </row>
    <row r="43" spans="1:31" s="12" customFormat="1" ht="15.75" x14ac:dyDescent="0.25">
      <c r="A43" s="34">
        <v>10</v>
      </c>
      <c r="B43" s="26" t="s">
        <v>46</v>
      </c>
      <c r="C43" s="25">
        <v>0</v>
      </c>
      <c r="D43" s="25">
        <v>0</v>
      </c>
      <c r="E43" s="25">
        <v>0</v>
      </c>
      <c r="F43" s="25"/>
      <c r="G43" s="25">
        <f t="shared" si="3"/>
        <v>0</v>
      </c>
      <c r="H43" s="25">
        <v>100</v>
      </c>
      <c r="I43" s="25">
        <v>30</v>
      </c>
      <c r="J43" s="25"/>
      <c r="K43" s="25"/>
      <c r="L43" s="25">
        <f t="shared" si="4"/>
        <v>130</v>
      </c>
      <c r="M43" s="25">
        <f t="shared" si="5"/>
        <v>130</v>
      </c>
      <c r="N43" s="27" t="s">
        <v>8</v>
      </c>
      <c r="O43" s="27">
        <v>11</v>
      </c>
      <c r="P43" s="28" t="s">
        <v>12</v>
      </c>
    </row>
    <row r="44" spans="1:31" s="12" customFormat="1" ht="15.75" x14ac:dyDescent="0.25">
      <c r="A44" s="34">
        <v>11</v>
      </c>
      <c r="B44" s="26" t="s">
        <v>47</v>
      </c>
      <c r="C44" s="25">
        <v>0</v>
      </c>
      <c r="D44" s="25"/>
      <c r="E44" s="25">
        <v>19</v>
      </c>
      <c r="F44" s="25"/>
      <c r="G44" s="25">
        <f t="shared" si="3"/>
        <v>19</v>
      </c>
      <c r="H44" s="25">
        <v>60</v>
      </c>
      <c r="I44" s="25">
        <v>50</v>
      </c>
      <c r="J44" s="25">
        <v>0</v>
      </c>
      <c r="K44" s="25"/>
      <c r="L44" s="25">
        <f t="shared" si="4"/>
        <v>110</v>
      </c>
      <c r="M44" s="25">
        <f t="shared" si="5"/>
        <v>129</v>
      </c>
      <c r="N44" s="27" t="s">
        <v>8</v>
      </c>
      <c r="O44" s="27">
        <v>11</v>
      </c>
      <c r="P44" s="28" t="s">
        <v>81</v>
      </c>
    </row>
    <row r="45" spans="1:31" s="12" customFormat="1" ht="15.75" x14ac:dyDescent="0.25">
      <c r="A45" s="34">
        <v>12</v>
      </c>
      <c r="B45" s="26" t="s">
        <v>48</v>
      </c>
      <c r="C45" s="25">
        <v>18</v>
      </c>
      <c r="D45" s="25">
        <v>9</v>
      </c>
      <c r="E45" s="25"/>
      <c r="F45" s="25"/>
      <c r="G45" s="25">
        <f t="shared" si="3"/>
        <v>27</v>
      </c>
      <c r="H45" s="25">
        <v>100</v>
      </c>
      <c r="I45" s="25"/>
      <c r="J45" s="25"/>
      <c r="K45" s="25"/>
      <c r="L45" s="25">
        <f t="shared" si="4"/>
        <v>100</v>
      </c>
      <c r="M45" s="25">
        <f t="shared" si="5"/>
        <v>127</v>
      </c>
      <c r="N45" s="27" t="s">
        <v>8</v>
      </c>
      <c r="O45" s="27">
        <v>11</v>
      </c>
      <c r="P45" s="28" t="s">
        <v>82</v>
      </c>
    </row>
    <row r="46" spans="1:31" s="12" customFormat="1" ht="15.75" x14ac:dyDescent="0.25">
      <c r="A46" s="34">
        <v>13</v>
      </c>
      <c r="B46" s="26" t="s">
        <v>50</v>
      </c>
      <c r="C46" s="25">
        <v>100</v>
      </c>
      <c r="D46" s="25"/>
      <c r="E46" s="25"/>
      <c r="F46" s="25"/>
      <c r="G46" s="25">
        <f t="shared" si="3"/>
        <v>100</v>
      </c>
      <c r="H46" s="25">
        <v>20</v>
      </c>
      <c r="I46" s="25"/>
      <c r="J46" s="25"/>
      <c r="K46" s="25">
        <v>0</v>
      </c>
      <c r="L46" s="25">
        <f t="shared" si="4"/>
        <v>20</v>
      </c>
      <c r="M46" s="25">
        <f t="shared" si="5"/>
        <v>120</v>
      </c>
      <c r="N46" s="27" t="s">
        <v>8</v>
      </c>
      <c r="O46" s="27">
        <v>11</v>
      </c>
      <c r="P46" s="28" t="s">
        <v>10</v>
      </c>
    </row>
    <row r="47" spans="1:31" s="12" customFormat="1" ht="15.75" x14ac:dyDescent="0.25">
      <c r="A47" s="34">
        <v>14</v>
      </c>
      <c r="B47" s="26" t="s">
        <v>53</v>
      </c>
      <c r="C47" s="25">
        <v>57</v>
      </c>
      <c r="D47" s="25"/>
      <c r="E47" s="25">
        <v>9</v>
      </c>
      <c r="F47" s="25"/>
      <c r="G47" s="25">
        <f t="shared" si="3"/>
        <v>66</v>
      </c>
      <c r="H47" s="25">
        <v>20</v>
      </c>
      <c r="I47" s="25"/>
      <c r="J47" s="25"/>
      <c r="K47" s="25"/>
      <c r="L47" s="25">
        <f t="shared" si="4"/>
        <v>20</v>
      </c>
      <c r="M47" s="25">
        <f t="shared" si="5"/>
        <v>86</v>
      </c>
      <c r="N47" s="27" t="s">
        <v>8</v>
      </c>
      <c r="O47" s="27">
        <v>11</v>
      </c>
      <c r="P47" s="28" t="s">
        <v>83</v>
      </c>
    </row>
    <row r="48" spans="1:31" s="12" customFormat="1" ht="15.75" x14ac:dyDescent="0.25">
      <c r="A48" s="34">
        <v>15</v>
      </c>
      <c r="B48" s="26" t="s">
        <v>54</v>
      </c>
      <c r="C48" s="25">
        <v>18</v>
      </c>
      <c r="D48" s="25"/>
      <c r="E48" s="25"/>
      <c r="F48" s="25"/>
      <c r="G48" s="25">
        <f t="shared" si="3"/>
        <v>18</v>
      </c>
      <c r="H48" s="25">
        <v>60</v>
      </c>
      <c r="I48" s="25">
        <v>5</v>
      </c>
      <c r="J48" s="25"/>
      <c r="K48" s="25"/>
      <c r="L48" s="25">
        <f t="shared" si="4"/>
        <v>65</v>
      </c>
      <c r="M48" s="25">
        <f t="shared" si="5"/>
        <v>83</v>
      </c>
      <c r="N48" s="27" t="s">
        <v>8</v>
      </c>
      <c r="O48" s="27">
        <v>11</v>
      </c>
      <c r="P48" s="28" t="s">
        <v>14</v>
      </c>
    </row>
    <row r="49" spans="1:16" s="12" customFormat="1" ht="15.75" x14ac:dyDescent="0.25">
      <c r="A49" s="34">
        <v>16</v>
      </c>
      <c r="B49" s="26" t="s">
        <v>55</v>
      </c>
      <c r="C49" s="25">
        <v>57</v>
      </c>
      <c r="D49" s="25"/>
      <c r="E49" s="25">
        <v>0</v>
      </c>
      <c r="F49" s="25"/>
      <c r="G49" s="25">
        <f t="shared" si="3"/>
        <v>57</v>
      </c>
      <c r="H49" s="25">
        <v>20</v>
      </c>
      <c r="I49" s="25"/>
      <c r="J49" s="25"/>
      <c r="K49" s="25"/>
      <c r="L49" s="25">
        <f t="shared" si="4"/>
        <v>20</v>
      </c>
      <c r="M49" s="25">
        <f t="shared" si="5"/>
        <v>77</v>
      </c>
      <c r="N49" s="27" t="s">
        <v>8</v>
      </c>
      <c r="O49" s="27">
        <v>11</v>
      </c>
      <c r="P49" s="28" t="s">
        <v>20</v>
      </c>
    </row>
    <row r="50" spans="1:16" s="12" customFormat="1" ht="15.75" x14ac:dyDescent="0.25">
      <c r="A50" s="34">
        <v>17</v>
      </c>
      <c r="B50" s="26" t="s">
        <v>56</v>
      </c>
      <c r="C50" s="25">
        <v>18</v>
      </c>
      <c r="D50" s="25">
        <v>24</v>
      </c>
      <c r="E50" s="25">
        <v>0</v>
      </c>
      <c r="F50" s="25"/>
      <c r="G50" s="25">
        <f t="shared" si="3"/>
        <v>42</v>
      </c>
      <c r="H50" s="25">
        <v>0</v>
      </c>
      <c r="I50" s="25">
        <v>30</v>
      </c>
      <c r="J50" s="25"/>
      <c r="K50" s="25"/>
      <c r="L50" s="25">
        <f t="shared" si="4"/>
        <v>30</v>
      </c>
      <c r="M50" s="25">
        <f t="shared" si="5"/>
        <v>72</v>
      </c>
      <c r="N50" s="27" t="s">
        <v>8</v>
      </c>
      <c r="O50" s="27">
        <v>11</v>
      </c>
      <c r="P50" s="28" t="s">
        <v>75</v>
      </c>
    </row>
    <row r="51" spans="1:16" s="12" customFormat="1" ht="15.75" x14ac:dyDescent="0.25">
      <c r="A51" s="34">
        <v>18</v>
      </c>
      <c r="B51" s="26" t="s">
        <v>58</v>
      </c>
      <c r="C51" s="25">
        <v>0</v>
      </c>
      <c r="D51" s="25"/>
      <c r="E51" s="25">
        <v>19</v>
      </c>
      <c r="F51" s="25"/>
      <c r="G51" s="25">
        <f t="shared" si="3"/>
        <v>19</v>
      </c>
      <c r="H51" s="25">
        <v>40</v>
      </c>
      <c r="I51" s="25"/>
      <c r="J51" s="25"/>
      <c r="K51" s="25"/>
      <c r="L51" s="25">
        <f t="shared" si="4"/>
        <v>40</v>
      </c>
      <c r="M51" s="25">
        <f t="shared" si="5"/>
        <v>59</v>
      </c>
      <c r="N51" s="27" t="s">
        <v>8</v>
      </c>
      <c r="O51" s="27">
        <v>11</v>
      </c>
      <c r="P51" s="28" t="s">
        <v>16</v>
      </c>
    </row>
    <row r="52" spans="1:16" s="12" customFormat="1" ht="15.75" x14ac:dyDescent="0.25">
      <c r="A52" s="34">
        <v>19</v>
      </c>
      <c r="B52" s="26" t="s">
        <v>59</v>
      </c>
      <c r="C52" s="25">
        <v>18</v>
      </c>
      <c r="D52" s="25">
        <v>0</v>
      </c>
      <c r="E52" s="25"/>
      <c r="F52" s="25"/>
      <c r="G52" s="25">
        <f t="shared" si="3"/>
        <v>18</v>
      </c>
      <c r="H52" s="25">
        <v>20</v>
      </c>
      <c r="I52" s="25">
        <v>15</v>
      </c>
      <c r="J52" s="25"/>
      <c r="K52" s="25">
        <v>0</v>
      </c>
      <c r="L52" s="25">
        <f t="shared" si="4"/>
        <v>35</v>
      </c>
      <c r="M52" s="25">
        <f t="shared" si="5"/>
        <v>53</v>
      </c>
      <c r="N52" s="27" t="s">
        <v>8</v>
      </c>
      <c r="O52" s="27">
        <v>11</v>
      </c>
      <c r="P52" s="28" t="s">
        <v>14</v>
      </c>
    </row>
    <row r="53" spans="1:16" s="12" customFormat="1" ht="15.75" x14ac:dyDescent="0.25">
      <c r="A53" s="34">
        <v>20</v>
      </c>
      <c r="B53" s="26" t="s">
        <v>61</v>
      </c>
      <c r="C53" s="25">
        <v>18</v>
      </c>
      <c r="D53" s="25">
        <v>9</v>
      </c>
      <c r="E53" s="25">
        <v>19</v>
      </c>
      <c r="F53" s="25"/>
      <c r="G53" s="25">
        <f t="shared" si="3"/>
        <v>46</v>
      </c>
      <c r="H53" s="25">
        <v>0</v>
      </c>
      <c r="I53" s="25">
        <v>0</v>
      </c>
      <c r="J53" s="25"/>
      <c r="K53" s="25"/>
      <c r="L53" s="25">
        <f t="shared" si="4"/>
        <v>0</v>
      </c>
      <c r="M53" s="25">
        <f t="shared" si="5"/>
        <v>46</v>
      </c>
      <c r="N53" s="27" t="s">
        <v>8</v>
      </c>
      <c r="O53" s="27">
        <v>11</v>
      </c>
      <c r="P53" s="28" t="s">
        <v>85</v>
      </c>
    </row>
    <row r="54" spans="1:16" s="12" customFormat="1" ht="15.75" x14ac:dyDescent="0.25">
      <c r="A54" s="34">
        <v>21</v>
      </c>
      <c r="B54" s="26" t="s">
        <v>64</v>
      </c>
      <c r="C54" s="25">
        <v>0</v>
      </c>
      <c r="D54" s="25"/>
      <c r="E54" s="25">
        <v>19</v>
      </c>
      <c r="F54" s="25"/>
      <c r="G54" s="25">
        <f t="shared" si="3"/>
        <v>19</v>
      </c>
      <c r="H54" s="25">
        <v>20</v>
      </c>
      <c r="I54" s="25">
        <v>0</v>
      </c>
      <c r="J54" s="25"/>
      <c r="K54" s="25"/>
      <c r="L54" s="25">
        <f t="shared" si="4"/>
        <v>20</v>
      </c>
      <c r="M54" s="25">
        <f t="shared" si="5"/>
        <v>39</v>
      </c>
      <c r="N54" s="27" t="s">
        <v>8</v>
      </c>
      <c r="O54" s="27">
        <v>11</v>
      </c>
      <c r="P54" s="28" t="s">
        <v>75</v>
      </c>
    </row>
    <row r="55" spans="1:16" s="12" customFormat="1" ht="15.75" x14ac:dyDescent="0.25">
      <c r="A55" s="34">
        <v>22</v>
      </c>
      <c r="B55" s="26" t="s">
        <v>67</v>
      </c>
      <c r="C55" s="25">
        <v>18</v>
      </c>
      <c r="D55" s="25"/>
      <c r="E55" s="25">
        <v>19</v>
      </c>
      <c r="F55" s="25"/>
      <c r="G55" s="25">
        <f t="shared" si="3"/>
        <v>37</v>
      </c>
      <c r="H55" s="25">
        <v>0</v>
      </c>
      <c r="I55" s="25"/>
      <c r="J55" s="25">
        <v>0</v>
      </c>
      <c r="K55" s="25"/>
      <c r="L55" s="25">
        <f t="shared" si="4"/>
        <v>0</v>
      </c>
      <c r="M55" s="25">
        <f t="shared" si="5"/>
        <v>37</v>
      </c>
      <c r="N55" s="27" t="s">
        <v>8</v>
      </c>
      <c r="O55" s="27">
        <v>11</v>
      </c>
      <c r="P55" s="28" t="s">
        <v>17</v>
      </c>
    </row>
    <row r="56" spans="1:16" s="12" customFormat="1" ht="15.75" x14ac:dyDescent="0.25">
      <c r="A56" s="34">
        <v>23</v>
      </c>
      <c r="B56" s="26" t="s">
        <v>72</v>
      </c>
      <c r="C56" s="25">
        <v>18</v>
      </c>
      <c r="D56" s="25"/>
      <c r="E56" s="25"/>
      <c r="F56" s="25"/>
      <c r="G56" s="25">
        <f t="shared" si="3"/>
        <v>18</v>
      </c>
      <c r="H56" s="25"/>
      <c r="I56" s="25"/>
      <c r="J56" s="25"/>
      <c r="K56" s="25"/>
      <c r="L56" s="25">
        <f t="shared" si="4"/>
        <v>0</v>
      </c>
      <c r="M56" s="25">
        <f t="shared" si="5"/>
        <v>18</v>
      </c>
      <c r="N56" s="27" t="s">
        <v>8</v>
      </c>
      <c r="O56" s="27">
        <v>11</v>
      </c>
      <c r="P56" s="28" t="s">
        <v>12</v>
      </c>
    </row>
    <row r="57" spans="1:16" s="12" customFormat="1" ht="15.75" x14ac:dyDescent="0.25">
      <c r="A57" s="34">
        <v>24</v>
      </c>
      <c r="B57" s="18" t="s">
        <v>74</v>
      </c>
      <c r="C57" s="17">
        <v>0</v>
      </c>
      <c r="D57" s="17">
        <v>0</v>
      </c>
      <c r="E57" s="17">
        <v>9</v>
      </c>
      <c r="F57" s="17"/>
      <c r="G57" s="17">
        <f t="shared" si="3"/>
        <v>9</v>
      </c>
      <c r="H57" s="17">
        <v>0</v>
      </c>
      <c r="I57" s="17">
        <v>0</v>
      </c>
      <c r="J57" s="17"/>
      <c r="K57" s="17"/>
      <c r="L57" s="17">
        <f t="shared" si="4"/>
        <v>0</v>
      </c>
      <c r="M57" s="17">
        <f t="shared" si="5"/>
        <v>9</v>
      </c>
      <c r="N57" s="20" t="s">
        <v>8</v>
      </c>
      <c r="O57" s="20">
        <v>11</v>
      </c>
      <c r="P57" s="19" t="s">
        <v>88</v>
      </c>
    </row>
  </sheetData>
  <sheetProtection algorithmName="SHA-512" hashValue="ZaeWPWb3/yfB0pmksEHUedfy3Hd8ANCko4Yqei/o8tnrIUn10ddlqcdGcVeO5Zhrw5R1mYPJRPHHSwlvyAzs+w==" saltValue="OKbs8st/6Gf8fjHF8ZB0hA==" spinCount="100000" sheet="1" objects="1" scenarios="1" sort="0" autoFilter="0"/>
  <autoFilter ref="A8:AG57"/>
  <sortState ref="A9:AG33">
    <sortCondition descending="1" ref="M9:M33"/>
    <sortCondition ref="B9:B33"/>
  </sortState>
  <mergeCells count="14">
    <mergeCell ref="A1:M1"/>
    <mergeCell ref="A2:M2"/>
    <mergeCell ref="A5:A8"/>
    <mergeCell ref="B5:B8"/>
    <mergeCell ref="C5:G5"/>
    <mergeCell ref="H5:L5"/>
    <mergeCell ref="M5:M7"/>
    <mergeCell ref="N5:N8"/>
    <mergeCell ref="O5:O8"/>
    <mergeCell ref="P5:P8"/>
    <mergeCell ref="C6:F6"/>
    <mergeCell ref="G6:G7"/>
    <mergeCell ref="H6:K6"/>
    <mergeCell ref="L6:L7"/>
  </mergeCells>
  <dataValidations count="3">
    <dataValidation type="list" allowBlank="1" showInputMessage="1" showErrorMessage="1" sqref="O26:O32 O21:O22 N34:O34 O37:O57 N35:N57">
      <formula1>"Победитель, Призер,Участник"</formula1>
    </dataValidation>
    <dataValidation type="list" allowBlank="1" showInputMessage="1" showErrorMessage="1" sqref="N9:O19 N20:N33">
      <formula1>"Победитель, Призер, Участник"</formula1>
    </dataValidation>
    <dataValidation type="list" allowBlank="1" showInputMessage="1" showErrorMessage="1" sqref="O35:O36 O20 O23:O25 O33">
      <formula1>"Победитель, Призер"</formula1>
    </dataValidation>
  </dataValidations>
  <pageMargins left="0.25" right="0.25" top="0.75" bottom="0.75" header="0.3" footer="0.3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9,10,11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MaloyPC</dc:creator>
  <cp:lastModifiedBy>МетодЦентр</cp:lastModifiedBy>
  <cp:lastPrinted>2023-01-31T14:06:07Z</cp:lastPrinted>
  <dcterms:created xsi:type="dcterms:W3CDTF">2015-06-05T18:19:34Z</dcterms:created>
  <dcterms:modified xsi:type="dcterms:W3CDTF">2023-02-06T09:30:26Z</dcterms:modified>
</cp:coreProperties>
</file>