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activeTab="0"/>
  </bookViews>
  <sheets>
    <sheet name="уточ дек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<sst xmlns="http://schemas.openxmlformats.org/spreadsheetml/2006/main" count="49" uniqueCount="32">
  <si>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</si>
  <si>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</si>
  <si>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</si>
  <si>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</si>
  <si>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</si>
  <si>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Оказание экстренной финансовой помощи гражданам, оказавшимся в трудной жизненной ситуации</t>
  </si>
  <si>
    <t>Всего</t>
  </si>
  <si>
    <t>Социально-экономического развития районов города Калининграда</t>
  </si>
  <si>
    <t>Ленингр.</t>
  </si>
  <si>
    <t>Московск.</t>
  </si>
  <si>
    <t>Октябрьск.</t>
  </si>
  <si>
    <t>Центральн.</t>
  </si>
  <si>
    <t>Балтийский</t>
  </si>
  <si>
    <t>к решению городского</t>
  </si>
  <si>
    <t>Совета депутатов Калининграда</t>
  </si>
  <si>
    <t>Остаток средств фонда на 01.01.2007 г.</t>
  </si>
  <si>
    <t>(тыс.руб.)</t>
  </si>
  <si>
    <t>Приложение №7</t>
  </si>
  <si>
    <t xml:space="preserve">Проведение благоустроительных работ на территории района </t>
  </si>
  <si>
    <t xml:space="preserve">Оказание финансовой поддержки социально-значимых мероприятий, проводимых в районе </t>
  </si>
  <si>
    <t>уточ.пл.  год</t>
  </si>
  <si>
    <t>уточен.  9 мес.</t>
  </si>
  <si>
    <t>Остаток средств фонда на 01.10.2007 г.</t>
  </si>
  <si>
    <t>Уточ.план</t>
  </si>
  <si>
    <t>С М Е Т А</t>
  </si>
  <si>
    <t>доходов и расходов целевого бюджетного фонда</t>
  </si>
  <si>
    <t>на 2007 год</t>
  </si>
  <si>
    <t>Приложение № 4</t>
  </si>
  <si>
    <t xml:space="preserve">к решению окружного Совета </t>
  </si>
  <si>
    <t xml:space="preserve"> депутатов города  Калининграда</t>
  </si>
  <si>
    <t xml:space="preserve">№ 491 от 20 декабря 2006 г. </t>
  </si>
  <si>
    <t>№  424 от 19 декабря 2007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</si>
</sst>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64" fontId="5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164" fontId="13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0" fillId="0" borderId="4" xfId="0" applyBorder="1" applyAlignment="1">
      <alignment horizontal="center" wrapText="1"/>
    </xf>
    <xf numFmtId="164" fontId="0" fillId="0" borderId="2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164" fontId="12" fillId="0" borderId="2" xfId="0" applyNumberFormat="1" applyFont="1" applyBorder="1" applyAlignment="1">
      <alignment wrapText="1"/>
    </xf>
    <xf numFmtId="0" fontId="12" fillId="0" borderId="1" xfId="0" applyFont="1" applyBorder="1" applyAlignment="1">
      <alignment/>
    </xf>
    <xf numFmtId="164" fontId="0" fillId="0" borderId="3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1" fontId="11" fillId="0" borderId="6" xfId="0" applyNumberFormat="1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0" fillId="0" borderId="0" xfId="0" applyAlignment="1">
      <alignment/>
    </xf>
    <xf numFmtId="164" fontId="5" fillId="0" borderId="9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4" fillId="0" borderId="10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/>
    </xf>
    <xf numFmtId="0" fontId="1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Zeros="0" tabSelected="1" view="pageBreakPreview" zoomScale="60" workbookViewId="0" topLeftCell="A3">
      <selection activeCell="H4" sqref="H4:Q4"/>
    </sheetView>
  </sheetViews>
  <sheetFormatPr defaultColWidth="9.00390625" defaultRowHeight="12.75"/>
  <cols>
    <col min="1" max="1" width="38.125" style="0" customWidth="1"/>
    <col min="2" max="3" width="8.75390625" style="0" hidden="1" customWidth="1"/>
    <col min="4" max="4" width="9.25390625" style="0" customWidth="1"/>
    <col min="5" max="6" width="8.75390625" style="0" hidden="1" customWidth="1"/>
    <col min="7" max="7" width="11.00390625" style="0" customWidth="1"/>
    <col min="8" max="8" width="8.75390625" style="0" hidden="1" customWidth="1"/>
    <col min="9" max="9" width="1.75390625" style="0" hidden="1" customWidth="1"/>
    <col min="10" max="10" width="10.125" style="0" customWidth="1"/>
    <col min="11" max="12" width="8.75390625" style="0" hidden="1" customWidth="1"/>
    <col min="13" max="13" width="9.875" style="0" customWidth="1"/>
    <col min="14" max="15" width="8.75390625" style="0" hidden="1" customWidth="1"/>
    <col min="16" max="16" width="10.125" style="0" customWidth="1"/>
    <col min="17" max="18" width="8.75390625" style="0" hidden="1" customWidth="1"/>
    <col min="19" max="19" width="10.75390625" style="0" customWidth="1"/>
  </cols>
  <sheetData>
    <row r="1" spans="8:18" ht="16.5" customHeight="1">
      <c r="H1" s="49" t="s">
        <v>27</v>
      </c>
      <c r="I1" s="49"/>
      <c r="J1" s="49"/>
      <c r="K1" s="49"/>
      <c r="L1" s="49"/>
      <c r="M1" s="49"/>
      <c r="N1" s="49"/>
      <c r="O1" s="49"/>
      <c r="P1" s="49"/>
      <c r="Q1" s="49"/>
      <c r="R1" s="3"/>
    </row>
    <row r="2" spans="8:18" ht="12" customHeight="1">
      <c r="H2" s="49" t="s">
        <v>28</v>
      </c>
      <c r="I2" s="49"/>
      <c r="J2" s="49"/>
      <c r="K2" s="49"/>
      <c r="L2" s="49"/>
      <c r="M2" s="49"/>
      <c r="N2" s="49"/>
      <c r="O2" s="49"/>
      <c r="P2" s="49"/>
      <c r="Q2" s="49"/>
      <c r="R2" s="3"/>
    </row>
    <row r="3" spans="8:18" ht="13.5" customHeight="1">
      <c r="H3" s="49" t="s">
        <v>29</v>
      </c>
      <c r="I3" s="49"/>
      <c r="J3" s="49"/>
      <c r="K3" s="49"/>
      <c r="L3" s="49"/>
      <c r="M3" s="49"/>
      <c r="N3" s="49"/>
      <c r="O3" s="49"/>
      <c r="P3" s="49"/>
      <c r="Q3" s="49"/>
      <c r="R3" s="3"/>
    </row>
    <row r="4" spans="8:18" ht="13.5" customHeight="1">
      <c r="H4" s="49" t="s">
        <v>31</v>
      </c>
      <c r="I4" s="49"/>
      <c r="J4" s="49"/>
      <c r="K4" s="49"/>
      <c r="L4" s="49"/>
      <c r="M4" s="49"/>
      <c r="N4" s="49"/>
      <c r="O4" s="49"/>
      <c r="P4" s="49"/>
      <c r="Q4" s="49"/>
      <c r="R4" s="3"/>
    </row>
    <row r="5" spans="8:18" ht="16.5" customHeight="1">
      <c r="H5" s="34"/>
      <c r="I5" s="34"/>
      <c r="J5" s="34"/>
      <c r="K5" s="34"/>
      <c r="L5" s="34"/>
      <c r="M5" s="34"/>
      <c r="N5" s="34"/>
      <c r="O5" s="34"/>
      <c r="P5" s="34"/>
      <c r="Q5" s="34"/>
      <c r="R5" s="3"/>
    </row>
    <row r="6" spans="8:18" ht="16.5" customHeight="1">
      <c r="H6" s="49" t="s">
        <v>17</v>
      </c>
      <c r="I6" s="49"/>
      <c r="J6" s="49"/>
      <c r="K6" s="49"/>
      <c r="L6" s="49"/>
      <c r="M6" s="49"/>
      <c r="N6" s="49"/>
      <c r="O6" s="49"/>
      <c r="P6" s="49"/>
      <c r="Q6" s="49"/>
      <c r="R6" s="3"/>
    </row>
    <row r="7" spans="8:18" ht="14.25" customHeight="1">
      <c r="H7" s="49" t="s">
        <v>13</v>
      </c>
      <c r="I7" s="49"/>
      <c r="J7" s="49"/>
      <c r="K7" s="49"/>
      <c r="L7" s="49"/>
      <c r="M7" s="49"/>
      <c r="N7" s="49"/>
      <c r="O7" s="49"/>
      <c r="P7" s="49"/>
      <c r="Q7" s="49"/>
      <c r="R7" s="3"/>
    </row>
    <row r="8" spans="8:18" ht="12.75" customHeight="1">
      <c r="H8" s="49" t="s">
        <v>14</v>
      </c>
      <c r="I8" s="49"/>
      <c r="J8" s="49"/>
      <c r="K8" s="49"/>
      <c r="L8" s="49"/>
      <c r="M8" s="49"/>
      <c r="N8" s="49"/>
      <c r="O8" s="49"/>
      <c r="P8" s="49"/>
      <c r="Q8" s="49"/>
      <c r="R8" s="3"/>
    </row>
    <row r="9" spans="8:18" ht="13.5" customHeight="1">
      <c r="H9" s="49" t="s">
        <v>30</v>
      </c>
      <c r="I9" s="49"/>
      <c r="J9" s="49"/>
      <c r="K9" s="49"/>
      <c r="L9" s="49"/>
      <c r="M9" s="49"/>
      <c r="N9" s="49"/>
      <c r="O9" s="49"/>
      <c r="P9" s="49"/>
      <c r="Q9" s="49"/>
      <c r="R9" s="3"/>
    </row>
    <row r="10" spans="8:18" ht="16.5" customHeight="1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6.5" customHeight="1">
      <c r="A11" s="44" t="s">
        <v>24</v>
      </c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2"/>
    </row>
    <row r="12" spans="1:18" ht="15.75">
      <c r="A12" s="47" t="s">
        <v>25</v>
      </c>
      <c r="B12" s="47"/>
      <c r="C12" s="47"/>
      <c r="D12" s="4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2"/>
    </row>
    <row r="13" spans="1:18" ht="15.75">
      <c r="A13" s="47" t="s">
        <v>7</v>
      </c>
      <c r="B13" s="47"/>
      <c r="C13" s="47"/>
      <c r="D13" s="4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32"/>
    </row>
    <row r="14" spans="1:18" ht="15.75">
      <c r="A14" s="47" t="s">
        <v>26</v>
      </c>
      <c r="B14" s="47"/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2"/>
    </row>
    <row r="15" spans="1:18" ht="15.7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thickBot="1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 t="s">
        <v>16</v>
      </c>
      <c r="R16" s="2"/>
    </row>
    <row r="17" spans="1:19" ht="15.75">
      <c r="A17" s="35"/>
      <c r="B17" s="38" t="s">
        <v>6</v>
      </c>
      <c r="C17" s="38"/>
      <c r="D17" s="39"/>
      <c r="E17" s="38" t="s">
        <v>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1"/>
    </row>
    <row r="18" spans="1:19" ht="12.75" customHeight="1">
      <c r="A18" s="36"/>
      <c r="B18" s="40"/>
      <c r="C18" s="40"/>
      <c r="D18" s="40"/>
      <c r="E18" s="42" t="s">
        <v>12</v>
      </c>
      <c r="F18" s="42"/>
      <c r="G18" s="42"/>
      <c r="H18" s="42" t="s">
        <v>8</v>
      </c>
      <c r="I18" s="42"/>
      <c r="J18" s="42"/>
      <c r="K18" s="42" t="s">
        <v>9</v>
      </c>
      <c r="L18" s="42"/>
      <c r="M18" s="42"/>
      <c r="N18" s="42" t="s">
        <v>10</v>
      </c>
      <c r="O18" s="42"/>
      <c r="P18" s="42"/>
      <c r="Q18" s="42" t="s">
        <v>11</v>
      </c>
      <c r="R18" s="42"/>
      <c r="S18" s="43"/>
    </row>
    <row r="19" spans="1:19" ht="15" customHeight="1" thickBot="1">
      <c r="A19" s="37"/>
      <c r="B19" s="17" t="s">
        <v>20</v>
      </c>
      <c r="C19" s="17" t="s">
        <v>21</v>
      </c>
      <c r="D19" s="17" t="s">
        <v>23</v>
      </c>
      <c r="E19" s="17" t="s">
        <v>23</v>
      </c>
      <c r="F19" s="17" t="s">
        <v>23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 t="s">
        <v>23</v>
      </c>
      <c r="S19" s="17" t="s">
        <v>23</v>
      </c>
    </row>
    <row r="20" spans="1:19" ht="15.75">
      <c r="A20" s="30" t="s">
        <v>15</v>
      </c>
      <c r="B20" s="16">
        <f>E20+H20+K20+N20+Q20</f>
        <v>274.5</v>
      </c>
      <c r="C20" s="16">
        <f>F20+I20+L20+O20+R20</f>
        <v>274.5</v>
      </c>
      <c r="D20" s="16">
        <f aca="true" t="shared" si="0" ref="D20:D35">G20+J20+M20+P20+S20</f>
        <v>274.5</v>
      </c>
      <c r="E20" s="15">
        <v>7.2</v>
      </c>
      <c r="F20" s="15">
        <v>7.2</v>
      </c>
      <c r="G20" s="15">
        <v>7.2</v>
      </c>
      <c r="H20" s="16">
        <v>69.6</v>
      </c>
      <c r="I20" s="16">
        <v>69.6</v>
      </c>
      <c r="J20" s="16">
        <v>69.6</v>
      </c>
      <c r="K20" s="15">
        <v>16.6</v>
      </c>
      <c r="L20" s="15">
        <v>16.6</v>
      </c>
      <c r="M20" s="15">
        <v>16.6</v>
      </c>
      <c r="N20" s="15">
        <v>9.7</v>
      </c>
      <c r="O20" s="15">
        <v>9.7</v>
      </c>
      <c r="P20" s="15">
        <v>9.7</v>
      </c>
      <c r="Q20" s="22">
        <v>171.4</v>
      </c>
      <c r="R20" s="22">
        <v>171.4</v>
      </c>
      <c r="S20" s="23">
        <v>171.4</v>
      </c>
    </row>
    <row r="21" spans="1:19" ht="15.75">
      <c r="A21" s="25" t="s">
        <v>0</v>
      </c>
      <c r="B21" s="14">
        <f>E21+H21+K21+N21+Q21</f>
        <v>1622.1</v>
      </c>
      <c r="C21" s="14">
        <f>F21+I21+L21+O21+R21</f>
        <v>1215.5</v>
      </c>
      <c r="D21" s="14">
        <f t="shared" si="0"/>
        <v>1213.6</v>
      </c>
      <c r="E21" s="7">
        <f>SUM(E23)</f>
        <v>307.1</v>
      </c>
      <c r="F21" s="7">
        <f>SUM(F23)</f>
        <v>-9.5</v>
      </c>
      <c r="G21" s="7">
        <f aca="true" t="shared" si="1" ref="G21:S21">SUM(G23)</f>
        <v>297.6</v>
      </c>
      <c r="H21" s="7">
        <f t="shared" si="1"/>
        <v>530</v>
      </c>
      <c r="I21" s="7">
        <f t="shared" si="1"/>
        <v>500</v>
      </c>
      <c r="J21" s="7">
        <f t="shared" si="1"/>
        <v>531</v>
      </c>
      <c r="K21" s="7">
        <f t="shared" si="1"/>
        <v>385</v>
      </c>
      <c r="L21" s="7">
        <f t="shared" si="1"/>
        <v>385</v>
      </c>
      <c r="M21" s="7">
        <f t="shared" si="1"/>
        <v>385</v>
      </c>
      <c r="N21" s="7">
        <f t="shared" si="1"/>
        <v>0</v>
      </c>
      <c r="O21" s="7"/>
      <c r="P21" s="7">
        <f t="shared" si="1"/>
        <v>0</v>
      </c>
      <c r="Q21" s="7">
        <f t="shared" si="1"/>
        <v>400</v>
      </c>
      <c r="R21" s="7">
        <f t="shared" si="1"/>
        <v>340</v>
      </c>
      <c r="S21" s="10">
        <f t="shared" si="1"/>
        <v>0</v>
      </c>
    </row>
    <row r="22" spans="1:19" ht="15.75">
      <c r="A22" s="24" t="s">
        <v>1</v>
      </c>
      <c r="B22" s="5">
        <f>E22+H22+K22+N22+Q22</f>
        <v>0</v>
      </c>
      <c r="C22" s="5"/>
      <c r="D22" s="5">
        <f t="shared" si="0"/>
        <v>0</v>
      </c>
      <c r="E22" s="6"/>
      <c r="F22" s="6"/>
      <c r="G22" s="6"/>
      <c r="H22" s="8"/>
      <c r="I22" s="8"/>
      <c r="J22" s="8"/>
      <c r="K22" s="8"/>
      <c r="L22" s="8"/>
      <c r="M22" s="8"/>
      <c r="N22" s="8"/>
      <c r="O22" s="8"/>
      <c r="P22" s="8"/>
      <c r="Q22" s="19"/>
      <c r="R22" s="19"/>
      <c r="S22" s="4"/>
    </row>
    <row r="23" spans="1:19" ht="30" customHeight="1">
      <c r="A23" s="26" t="s">
        <v>3</v>
      </c>
      <c r="B23" s="5">
        <f>E23+H23+K23+N23+Q23</f>
        <v>1622.1</v>
      </c>
      <c r="C23" s="5">
        <f>F23+I23+L23+O23+R23</f>
        <v>1215.5</v>
      </c>
      <c r="D23" s="5">
        <f t="shared" si="0"/>
        <v>1213.6</v>
      </c>
      <c r="E23" s="9">
        <v>307.1</v>
      </c>
      <c r="F23" s="9">
        <v>-9.5</v>
      </c>
      <c r="G23" s="9">
        <v>297.6</v>
      </c>
      <c r="H23" s="6">
        <v>530</v>
      </c>
      <c r="I23" s="6">
        <v>500</v>
      </c>
      <c r="J23" s="6">
        <v>531</v>
      </c>
      <c r="K23" s="6">
        <v>385</v>
      </c>
      <c r="L23" s="6">
        <v>385</v>
      </c>
      <c r="M23" s="6">
        <v>385</v>
      </c>
      <c r="N23" s="6"/>
      <c r="O23" s="6"/>
      <c r="P23" s="6"/>
      <c r="Q23" s="18">
        <v>400</v>
      </c>
      <c r="R23" s="18">
        <v>340</v>
      </c>
      <c r="S23" s="4"/>
    </row>
    <row r="24" spans="1:19" ht="15.75">
      <c r="A24" s="25" t="s">
        <v>2</v>
      </c>
      <c r="B24" s="14">
        <f>E24+H24+K24+N24+Q24</f>
        <v>1896.6</v>
      </c>
      <c r="C24" s="14">
        <f>F24+I24+L24+O24+R24</f>
        <v>1801.6</v>
      </c>
      <c r="D24" s="14">
        <f t="shared" si="0"/>
        <v>1488.1000000000001</v>
      </c>
      <c r="E24" s="7">
        <f aca="true" t="shared" si="2" ref="E24:S24">SUM(E26+E27+E29+E30)</f>
        <v>314.3</v>
      </c>
      <c r="F24" s="7">
        <v>309.3</v>
      </c>
      <c r="G24" s="7">
        <f t="shared" si="2"/>
        <v>304.8</v>
      </c>
      <c r="H24" s="7">
        <f t="shared" si="2"/>
        <v>599.6</v>
      </c>
      <c r="I24" s="7">
        <f t="shared" si="2"/>
        <v>569.6</v>
      </c>
      <c r="J24" s="7">
        <f t="shared" si="2"/>
        <v>600.6</v>
      </c>
      <c r="K24" s="7">
        <f t="shared" si="2"/>
        <v>401.6</v>
      </c>
      <c r="L24" s="7">
        <f t="shared" si="2"/>
        <v>401.6</v>
      </c>
      <c r="M24" s="7">
        <f t="shared" si="2"/>
        <v>401.6</v>
      </c>
      <c r="N24" s="7">
        <f t="shared" si="2"/>
        <v>9.7</v>
      </c>
      <c r="O24" s="7">
        <f t="shared" si="2"/>
        <v>9.7</v>
      </c>
      <c r="P24" s="7">
        <f t="shared" si="2"/>
        <v>9.7</v>
      </c>
      <c r="Q24" s="7">
        <f t="shared" si="2"/>
        <v>571.4</v>
      </c>
      <c r="R24" s="7">
        <f t="shared" si="2"/>
        <v>511.4</v>
      </c>
      <c r="S24" s="10">
        <f t="shared" si="2"/>
        <v>171.4</v>
      </c>
    </row>
    <row r="25" spans="1:19" ht="15.75">
      <c r="A25" s="24" t="s">
        <v>1</v>
      </c>
      <c r="B25" s="5">
        <f>E25+H25+K25+N25+Q25</f>
        <v>0</v>
      </c>
      <c r="C25" s="5"/>
      <c r="D25" s="5">
        <f t="shared" si="0"/>
        <v>0</v>
      </c>
      <c r="E25" s="6"/>
      <c r="F25" s="6"/>
      <c r="G25" s="6"/>
      <c r="H25" s="8"/>
      <c r="I25" s="8"/>
      <c r="J25" s="8"/>
      <c r="K25" s="8"/>
      <c r="L25" s="8"/>
      <c r="M25" s="8"/>
      <c r="N25" s="8"/>
      <c r="O25" s="8"/>
      <c r="P25" s="8"/>
      <c r="Q25" s="19"/>
      <c r="R25" s="19"/>
      <c r="S25" s="4"/>
    </row>
    <row r="26" spans="1:19" ht="47.25" customHeight="1">
      <c r="A26" s="26" t="s">
        <v>4</v>
      </c>
      <c r="B26" s="5">
        <f>E26+H26+K26+N26+Q26</f>
        <v>0</v>
      </c>
      <c r="C26" s="5">
        <f>F26+I26+L26+O26+R26</f>
        <v>0</v>
      </c>
      <c r="D26" s="5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8"/>
      <c r="R26" s="18"/>
      <c r="S26" s="4"/>
    </row>
    <row r="27" spans="1:19" ht="31.5">
      <c r="A27" s="26" t="s">
        <v>18</v>
      </c>
      <c r="B27" s="5">
        <f aca="true" t="shared" si="3" ref="B27:C35">E27+H27+K27+N27+Q27</f>
        <v>302.3</v>
      </c>
      <c r="C27" s="5">
        <f t="shared" si="3"/>
        <v>302</v>
      </c>
      <c r="D27" s="5">
        <f t="shared" si="0"/>
        <v>0</v>
      </c>
      <c r="E27" s="6">
        <v>0.3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8">
        <v>302</v>
      </c>
      <c r="R27" s="18">
        <v>302</v>
      </c>
      <c r="S27" s="4"/>
    </row>
    <row r="28" spans="1:19" ht="13.5" customHeight="1" hidden="1">
      <c r="A28" s="27">
        <v>225</v>
      </c>
      <c r="B28" s="5">
        <f t="shared" si="3"/>
        <v>0</v>
      </c>
      <c r="C28" s="5">
        <f t="shared" si="3"/>
        <v>0</v>
      </c>
      <c r="D28" s="5">
        <f t="shared" si="0"/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/>
    </row>
    <row r="29" spans="1:19" ht="46.5" customHeight="1">
      <c r="A29" s="26" t="s">
        <v>5</v>
      </c>
      <c r="B29" s="5">
        <f t="shared" si="3"/>
        <v>25</v>
      </c>
      <c r="C29" s="5">
        <f t="shared" si="3"/>
        <v>0</v>
      </c>
      <c r="D29" s="5">
        <f t="shared" si="0"/>
        <v>0</v>
      </c>
      <c r="E29" s="6">
        <v>25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8"/>
      <c r="R29" s="18"/>
      <c r="S29" s="4"/>
    </row>
    <row r="30" spans="1:19" ht="51.75" customHeight="1">
      <c r="A30" s="26" t="s">
        <v>19</v>
      </c>
      <c r="B30" s="5">
        <f t="shared" si="3"/>
        <v>1569.3000000000002</v>
      </c>
      <c r="C30" s="5">
        <f t="shared" si="3"/>
        <v>1180.8000000000002</v>
      </c>
      <c r="D30" s="5">
        <f t="shared" si="0"/>
        <v>1488.1000000000001</v>
      </c>
      <c r="E30" s="6">
        <v>289</v>
      </c>
      <c r="F30" s="6">
        <v>-9.5</v>
      </c>
      <c r="G30" s="6">
        <v>304.8</v>
      </c>
      <c r="H30" s="6">
        <v>599.6</v>
      </c>
      <c r="I30" s="6">
        <v>569.6</v>
      </c>
      <c r="J30" s="6">
        <v>600.6</v>
      </c>
      <c r="K30" s="6">
        <v>401.6</v>
      </c>
      <c r="L30" s="6">
        <v>401.6</v>
      </c>
      <c r="M30" s="6">
        <v>401.6</v>
      </c>
      <c r="N30" s="6">
        <v>9.7</v>
      </c>
      <c r="O30" s="6">
        <v>9.7</v>
      </c>
      <c r="P30" s="6">
        <v>9.7</v>
      </c>
      <c r="Q30" s="18">
        <v>269.4</v>
      </c>
      <c r="R30" s="18">
        <v>209.4</v>
      </c>
      <c r="S30" s="4">
        <v>171.4</v>
      </c>
    </row>
    <row r="31" spans="1:20" ht="15.75" customHeight="1" hidden="1">
      <c r="A31" s="28">
        <v>221</v>
      </c>
      <c r="B31" s="5">
        <f t="shared" si="3"/>
        <v>0</v>
      </c>
      <c r="C31" s="5">
        <f t="shared" si="3"/>
        <v>0</v>
      </c>
      <c r="D31" s="5">
        <f t="shared" si="0"/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11"/>
    </row>
    <row r="32" spans="1:20" ht="15.75" customHeight="1" hidden="1">
      <c r="A32" s="28">
        <v>226</v>
      </c>
      <c r="B32" s="5">
        <f t="shared" si="3"/>
        <v>0</v>
      </c>
      <c r="C32" s="5">
        <f t="shared" si="3"/>
        <v>0</v>
      </c>
      <c r="D32" s="5">
        <f t="shared" si="0"/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11"/>
    </row>
    <row r="33" spans="1:20" ht="14.25" customHeight="1" hidden="1">
      <c r="A33" s="28">
        <v>290</v>
      </c>
      <c r="B33" s="5">
        <f t="shared" si="3"/>
        <v>0</v>
      </c>
      <c r="C33" s="5">
        <f t="shared" si="3"/>
        <v>0</v>
      </c>
      <c r="D33" s="5">
        <f t="shared" si="0"/>
        <v>23.8</v>
      </c>
      <c r="E33" s="20"/>
      <c r="F33" s="20"/>
      <c r="G33" s="20">
        <v>7.2</v>
      </c>
      <c r="H33" s="20"/>
      <c r="I33" s="20"/>
      <c r="J33" s="20"/>
      <c r="K33" s="20"/>
      <c r="L33" s="20"/>
      <c r="M33" s="20">
        <v>16.6</v>
      </c>
      <c r="N33" s="20"/>
      <c r="O33" s="20"/>
      <c r="P33" s="20"/>
      <c r="Q33" s="20"/>
      <c r="R33" s="20"/>
      <c r="S33" s="21"/>
      <c r="T33" s="11"/>
    </row>
    <row r="34" spans="1:20" ht="15" customHeight="1" hidden="1">
      <c r="A34" s="28">
        <v>226</v>
      </c>
      <c r="B34" s="5">
        <f t="shared" si="3"/>
        <v>0</v>
      </c>
      <c r="C34" s="5">
        <f t="shared" si="3"/>
        <v>0</v>
      </c>
      <c r="D34" s="5">
        <f t="shared" si="0"/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11"/>
    </row>
    <row r="35" spans="1:19" ht="16.5" thickBot="1">
      <c r="A35" s="29" t="s">
        <v>22</v>
      </c>
      <c r="B35" s="31">
        <f t="shared" si="3"/>
        <v>0</v>
      </c>
      <c r="C35" s="31">
        <f t="shared" si="3"/>
        <v>0</v>
      </c>
      <c r="D35" s="31">
        <f t="shared" si="0"/>
        <v>0</v>
      </c>
      <c r="E35" s="31">
        <f aca="true" t="shared" si="4" ref="E35:S35">SUM(E20+E21-E24)</f>
        <v>0</v>
      </c>
      <c r="F35" s="31"/>
      <c r="G35" s="31">
        <f t="shared" si="4"/>
        <v>0</v>
      </c>
      <c r="H35" s="31">
        <f t="shared" si="4"/>
        <v>0</v>
      </c>
      <c r="I35" s="31">
        <f t="shared" si="4"/>
        <v>0</v>
      </c>
      <c r="J35" s="31">
        <f t="shared" si="4"/>
        <v>0</v>
      </c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31">
        <f t="shared" si="4"/>
        <v>0</v>
      </c>
      <c r="Q35" s="31">
        <f t="shared" si="4"/>
        <v>0</v>
      </c>
      <c r="R35" s="31">
        <f t="shared" si="4"/>
        <v>0</v>
      </c>
      <c r="S35" s="33">
        <f t="shared" si="4"/>
        <v>0</v>
      </c>
    </row>
  </sheetData>
  <mergeCells count="20">
    <mergeCell ref="H1:Q1"/>
    <mergeCell ref="H2:Q2"/>
    <mergeCell ref="H3:Q3"/>
    <mergeCell ref="H4:Q4"/>
    <mergeCell ref="H6:Q6"/>
    <mergeCell ref="H7:Q7"/>
    <mergeCell ref="H8:Q8"/>
    <mergeCell ref="H9:Q9"/>
    <mergeCell ref="A11:Q11"/>
    <mergeCell ref="A12:Q12"/>
    <mergeCell ref="A13:Q13"/>
    <mergeCell ref="A14:Q14"/>
    <mergeCell ref="A17:A19"/>
    <mergeCell ref="B17:D18"/>
    <mergeCell ref="E17:S17"/>
    <mergeCell ref="E18:G18"/>
    <mergeCell ref="H18:J18"/>
    <mergeCell ref="K18:M18"/>
    <mergeCell ref="N18:P18"/>
    <mergeCell ref="Q18:S18"/>
  </mergeCells>
  <printOptions/>
  <pageMargins left="0.65" right="0.16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2007-12-15T12:50:02Z</cp:lastPrinted>
  <dcterms:created xsi:type="dcterms:W3CDTF">2001-01-13T07:45:53Z</dcterms:created>
  <dcterms:modified xsi:type="dcterms:W3CDTF">2007-12-29T10:14:08Z</dcterms:modified>
  <cp:category/>
  <cp:version/>
  <cp:contentType/>
  <cp:contentStatus/>
</cp:coreProperties>
</file>