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185" windowHeight="11880"/>
  </bookViews>
  <sheets>
    <sheet name="технология (ТиТТ)" sheetId="1" r:id="rId1"/>
  </sheets>
  <definedNames>
    <definedName name="_xlnm._FilterDatabase" localSheetId="0" hidden="1">'технология (ТиТТ)'!$A$3:$U$76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33" i="1"/>
  <c r="G33" i="1" s="1"/>
  <c r="E24" i="1"/>
  <c r="G24" i="1" s="1"/>
  <c r="E29" i="1"/>
  <c r="G29" i="1" s="1"/>
  <c r="E18" i="1"/>
  <c r="G18" i="1" s="1"/>
  <c r="E67" i="1"/>
  <c r="G67" i="1" s="1"/>
  <c r="E39" i="1"/>
  <c r="G39" i="1" s="1"/>
  <c r="E64" i="1"/>
  <c r="G64" i="1" s="1"/>
  <c r="E9" i="1"/>
  <c r="G9" i="1" s="1"/>
  <c r="E41" i="1"/>
  <c r="G41" i="1" s="1"/>
  <c r="E74" i="1"/>
  <c r="G74" i="1" s="1"/>
  <c r="E73" i="1"/>
  <c r="G73" i="1" s="1"/>
  <c r="E37" i="1"/>
  <c r="G37" i="1" s="1"/>
  <c r="E51" i="1"/>
  <c r="G51" i="1" s="1"/>
  <c r="E25" i="1"/>
  <c r="G25" i="1" s="1"/>
  <c r="E23" i="1"/>
  <c r="G23" i="1" s="1"/>
  <c r="E6" i="1"/>
  <c r="G6" i="1" s="1"/>
  <c r="E68" i="1"/>
  <c r="G68" i="1" s="1"/>
  <c r="E45" i="1"/>
  <c r="G45" i="1" s="1"/>
  <c r="E42" i="1"/>
  <c r="G42" i="1" s="1"/>
  <c r="E17" i="1"/>
  <c r="G17" i="1" s="1"/>
  <c r="E43" i="1"/>
  <c r="G43" i="1" s="1"/>
  <c r="E44" i="1"/>
  <c r="G44" i="1" s="1"/>
  <c r="E70" i="1"/>
  <c r="G70" i="1" s="1"/>
  <c r="E53" i="1"/>
  <c r="G53" i="1" s="1"/>
  <c r="E28" i="1"/>
  <c r="G28" i="1" s="1"/>
  <c r="E31" i="1"/>
  <c r="G31" i="1" s="1"/>
  <c r="E40" i="1"/>
  <c r="G40" i="1" s="1"/>
  <c r="E32" i="1"/>
  <c r="G32" i="1" s="1"/>
  <c r="E54" i="1"/>
  <c r="G54" i="1" s="1"/>
  <c r="E47" i="1"/>
  <c r="G47" i="1" s="1"/>
  <c r="E20" i="1"/>
  <c r="G20" i="1" s="1"/>
  <c r="E5" i="1"/>
  <c r="G5" i="1" s="1"/>
  <c r="E65" i="1"/>
  <c r="G65" i="1" s="1"/>
  <c r="E56" i="1"/>
  <c r="G56" i="1" s="1"/>
  <c r="E10" i="1"/>
  <c r="G10" i="1" s="1"/>
  <c r="E58" i="1"/>
  <c r="G58" i="1" s="1"/>
  <c r="E46" i="1"/>
  <c r="G46" i="1" s="1"/>
  <c r="E30" i="1"/>
  <c r="G30" i="1" s="1"/>
  <c r="E71" i="1"/>
  <c r="G71" i="1" s="1"/>
  <c r="E26" i="1"/>
  <c r="G26" i="1" s="1"/>
  <c r="E72" i="1"/>
  <c r="G72" i="1" s="1"/>
  <c r="E21" i="1"/>
  <c r="G21" i="1" s="1"/>
  <c r="E8" i="1"/>
  <c r="G8" i="1" s="1"/>
  <c r="E13" i="1"/>
  <c r="G13" i="1" s="1"/>
  <c r="E49" i="1"/>
  <c r="G49" i="1" s="1"/>
  <c r="E48" i="1"/>
  <c r="G48" i="1" s="1"/>
  <c r="E75" i="1"/>
  <c r="G75" i="1" s="1"/>
  <c r="E15" i="1"/>
  <c r="G15" i="1" s="1"/>
  <c r="E16" i="1"/>
  <c r="G16" i="1" s="1"/>
  <c r="E35" i="1"/>
  <c r="G35" i="1" s="1"/>
  <c r="E36" i="1"/>
  <c r="G36" i="1" s="1"/>
  <c r="E12" i="1"/>
  <c r="G12" i="1" s="1"/>
  <c r="E38" i="1"/>
  <c r="G38" i="1" s="1"/>
  <c r="E14" i="1"/>
  <c r="G14" i="1" s="1"/>
  <c r="E57" i="1"/>
  <c r="G57" i="1" s="1"/>
  <c r="E4" i="1"/>
  <c r="G4" i="1" s="1"/>
  <c r="E19" i="1"/>
  <c r="G19" i="1" s="1"/>
  <c r="E22" i="1"/>
  <c r="G22" i="1" s="1"/>
  <c r="E34" i="1"/>
  <c r="G34" i="1" s="1"/>
  <c r="E62" i="1"/>
  <c r="G62" i="1" s="1"/>
  <c r="E59" i="1"/>
  <c r="G59" i="1" s="1"/>
  <c r="E27" i="1"/>
  <c r="G27" i="1" s="1"/>
  <c r="E69" i="1"/>
  <c r="G69" i="1" s="1"/>
  <c r="E50" i="1"/>
  <c r="G50" i="1" s="1"/>
  <c r="E61" i="1"/>
  <c r="G61" i="1" s="1"/>
  <c r="E55" i="1"/>
  <c r="G55" i="1" s="1"/>
  <c r="E63" i="1"/>
  <c r="G63" i="1" s="1"/>
  <c r="E66" i="1"/>
  <c r="G66" i="1" s="1"/>
  <c r="E52" i="1"/>
  <c r="G52" i="1" s="1"/>
  <c r="E60" i="1"/>
  <c r="G60" i="1" s="1"/>
  <c r="E7" i="1"/>
  <c r="G7" i="1" s="1"/>
</calcChain>
</file>

<file path=xl/sharedStrings.xml><?xml version="1.0" encoding="utf-8"?>
<sst xmlns="http://schemas.openxmlformats.org/spreadsheetml/2006/main" count="608" uniqueCount="311">
  <si>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</si>
  <si>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</si>
  <si>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</si>
  <si>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</si>
  <si>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</si>
  <si>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t>Т-Ю-16</t>
  </si>
  <si>
    <t>Т-Ю-17</t>
  </si>
  <si>
    <t>Т-Ю-18</t>
  </si>
  <si>
    <t>Т-Ю-34</t>
  </si>
  <si>
    <t>Т-Ю-35</t>
  </si>
  <si>
    <t>Т-Ю-36</t>
  </si>
  <si>
    <t>Т-Ю-37</t>
  </si>
  <si>
    <t>Т-Ю-38</t>
  </si>
  <si>
    <t>Т-Ю-39</t>
  </si>
  <si>
    <t>Т-Ю-40</t>
  </si>
  <si>
    <t>Т-Ю-43</t>
  </si>
  <si>
    <t>Т-Ю-44</t>
  </si>
  <si>
    <t>Т-Ю-45</t>
  </si>
  <si>
    <t>Т-Ю-46</t>
  </si>
  <si>
    <t>Т-Ю-58</t>
  </si>
  <si>
    <t>Т-Ю-59</t>
  </si>
  <si>
    <t>Т-Ю-60</t>
  </si>
  <si>
    <t>Т-Ю-61</t>
  </si>
  <si>
    <t>Т-Ю-62</t>
  </si>
  <si>
    <t>Т-Ю-63</t>
  </si>
  <si>
    <t>Т-Ю 64</t>
  </si>
  <si>
    <t>Т-Ю-69</t>
  </si>
  <si>
    <t>Т-Ю-70</t>
  </si>
  <si>
    <t>Т-Ю-71</t>
  </si>
  <si>
    <t>Т-Ю-72</t>
  </si>
  <si>
    <t>Т-Ю-73</t>
  </si>
  <si>
    <t>Т-Ю -1</t>
  </si>
  <si>
    <t>Т-Ю-2</t>
  </si>
  <si>
    <t>Т-Ю-3</t>
  </si>
  <si>
    <t>Т-Ю-4</t>
  </si>
  <si>
    <t>Т-Ю-5</t>
  </si>
  <si>
    <t>Т-Ю-19</t>
  </si>
  <si>
    <t>Т-Ю-20</t>
  </si>
  <si>
    <t>Т-Ю-21</t>
  </si>
  <si>
    <t>Т-Ю-41</t>
  </si>
  <si>
    <t>Т-Ю-42</t>
  </si>
  <si>
    <t>Т-Ю-47</t>
  </si>
  <si>
    <t>Т-Ю-48</t>
  </si>
  <si>
    <t>Т-Ю-65</t>
  </si>
  <si>
    <t>Т-Ю-66</t>
  </si>
  <si>
    <t>Т-Ю-67</t>
  </si>
  <si>
    <t>Т-Ю-68</t>
  </si>
  <si>
    <t>Т-Ю-6</t>
  </si>
  <si>
    <t>Т-Ю-7</t>
  </si>
  <si>
    <t>Т-Ю-8</t>
  </si>
  <si>
    <t>Т-Ю-9</t>
  </si>
  <si>
    <t>Т-Ю-10</t>
  </si>
  <si>
    <t>Т-Ю-11</t>
  </si>
  <si>
    <t>Т-Ю-12</t>
  </si>
  <si>
    <t>Т-Ю-13</t>
  </si>
  <si>
    <t>Т-Ю-14</t>
  </si>
  <si>
    <t>Т-Ю-51</t>
  </si>
  <si>
    <t>Т-Ю-52</t>
  </si>
  <si>
    <t>Т-Ю-15</t>
  </si>
  <si>
    <t>Т-Ю-50</t>
  </si>
  <si>
    <t>Т-Ю-53</t>
  </si>
  <si>
    <t>Т-Ю-54</t>
  </si>
  <si>
    <t>класс</t>
  </si>
  <si>
    <t>% от максимума</t>
  </si>
  <si>
    <t>Статус</t>
  </si>
  <si>
    <t>фамилия участника</t>
  </si>
  <si>
    <t>имя участника</t>
  </si>
  <si>
    <t>отчество участника</t>
  </si>
  <si>
    <t>Школа</t>
  </si>
  <si>
    <t>фамилия учителя</t>
  </si>
  <si>
    <t>имя учителя</t>
  </si>
  <si>
    <t>отчество учителя</t>
  </si>
  <si>
    <t>МАОУ СОШ № 11</t>
  </si>
  <si>
    <t>МАОУ СОШ № 13</t>
  </si>
  <si>
    <t>МАОУ ООШ № 15</t>
  </si>
  <si>
    <t>МАОУ СОШ № 24</t>
  </si>
  <si>
    <t>МАОУ СОШ № 26</t>
  </si>
  <si>
    <t>МАОУ СОШ № 57</t>
  </si>
  <si>
    <t>филиал НВМУ в г. Калининграде</t>
  </si>
  <si>
    <t>МАОУ гимназия № 32</t>
  </si>
  <si>
    <t>МАОУ СОШ № 2</t>
  </si>
  <si>
    <t>МАОУ СОШ № 29</t>
  </si>
  <si>
    <t>МАОУ СОШ № 31</t>
  </si>
  <si>
    <t>МАОУ СОШ № 47</t>
  </si>
  <si>
    <t>МАОУ СОШ № 56</t>
  </si>
  <si>
    <t>МАОУ СОШ № 8</t>
  </si>
  <si>
    <t>МАОУ лицей № 18</t>
  </si>
  <si>
    <t>МАОУ СОШ № 12</t>
  </si>
  <si>
    <t>Травников</t>
  </si>
  <si>
    <t>Чуленков</t>
  </si>
  <si>
    <t>МАОУ СОШ № 28</t>
  </si>
  <si>
    <t>МАОУ СОШ № 7</t>
  </si>
  <si>
    <t>МАОУ СОШ № 33</t>
  </si>
  <si>
    <t>МАОУ СОШ № 4</t>
  </si>
  <si>
    <t>МАОУ СОШ № 43</t>
  </si>
  <si>
    <t>Замареев</t>
  </si>
  <si>
    <t xml:space="preserve">Коптев </t>
  </si>
  <si>
    <t>Адам</t>
  </si>
  <si>
    <t>Романович</t>
  </si>
  <si>
    <t xml:space="preserve">Миллер </t>
  </si>
  <si>
    <t>Александр</t>
  </si>
  <si>
    <t>Александрович</t>
  </si>
  <si>
    <t xml:space="preserve">Кузьмин </t>
  </si>
  <si>
    <t xml:space="preserve">Матвей </t>
  </si>
  <si>
    <t>Юрьевич</t>
  </si>
  <si>
    <t xml:space="preserve">Земенов </t>
  </si>
  <si>
    <t>Нестор</t>
  </si>
  <si>
    <t>Денисович</t>
  </si>
  <si>
    <t xml:space="preserve">Платонов </t>
  </si>
  <si>
    <t>Сергей</t>
  </si>
  <si>
    <t>Вячеславович</t>
  </si>
  <si>
    <t xml:space="preserve">Лазарев </t>
  </si>
  <si>
    <t>Дмитрий</t>
  </si>
  <si>
    <t>Вадимович</t>
  </si>
  <si>
    <t xml:space="preserve">Згибнев </t>
  </si>
  <si>
    <t>Даниил</t>
  </si>
  <si>
    <t>Максимович</t>
  </si>
  <si>
    <t>Ямковой</t>
  </si>
  <si>
    <t>Николай</t>
  </si>
  <si>
    <t>Дмитриевич</t>
  </si>
  <si>
    <t>Самообразование</t>
  </si>
  <si>
    <t>Родионов</t>
  </si>
  <si>
    <t>Егор</t>
  </si>
  <si>
    <t>Гавшин</t>
  </si>
  <si>
    <t>Иванович</t>
  </si>
  <si>
    <t xml:space="preserve">Иванов </t>
  </si>
  <si>
    <t>Кирилл</t>
  </si>
  <si>
    <t>Игоревич</t>
  </si>
  <si>
    <t>Шкурин</t>
  </si>
  <si>
    <t>Вадим</t>
  </si>
  <si>
    <t>Петрович</t>
  </si>
  <si>
    <t>Ильюхин</t>
  </si>
  <si>
    <t>Валерий</t>
  </si>
  <si>
    <t>Владимирович</t>
  </si>
  <si>
    <t>Настай</t>
  </si>
  <si>
    <t>Никита</t>
  </si>
  <si>
    <t xml:space="preserve">Моисеенко </t>
  </si>
  <si>
    <t>Ильич</t>
  </si>
  <si>
    <t xml:space="preserve">Звездин </t>
  </si>
  <si>
    <t>Артём</t>
  </si>
  <si>
    <t>Сергеевич</t>
  </si>
  <si>
    <t>Климчук</t>
  </si>
  <si>
    <t>Валерьевич</t>
  </si>
  <si>
    <t>Арчакова</t>
  </si>
  <si>
    <t>Оксана</t>
  </si>
  <si>
    <t>Петровна</t>
  </si>
  <si>
    <t>Резников</t>
  </si>
  <si>
    <t>Владислав</t>
  </si>
  <si>
    <t>Константинович</t>
  </si>
  <si>
    <t>Моторин</t>
  </si>
  <si>
    <t xml:space="preserve">Райко </t>
  </si>
  <si>
    <t xml:space="preserve">Валерий </t>
  </si>
  <si>
    <t>Ромуальдович</t>
  </si>
  <si>
    <t>Ткаченко</t>
  </si>
  <si>
    <t>Анатолий</t>
  </si>
  <si>
    <t>Артёмович</t>
  </si>
  <si>
    <t>Роев</t>
  </si>
  <si>
    <t xml:space="preserve">Зайцев </t>
  </si>
  <si>
    <t>Георгий</t>
  </si>
  <si>
    <t>Васильев</t>
  </si>
  <si>
    <t>Павел</t>
  </si>
  <si>
    <t xml:space="preserve">Татарушкин </t>
  </si>
  <si>
    <t>Степан</t>
  </si>
  <si>
    <t>Андреевич</t>
  </si>
  <si>
    <t xml:space="preserve">Егоров </t>
  </si>
  <si>
    <t xml:space="preserve">Герман </t>
  </si>
  <si>
    <t>Пышкин</t>
  </si>
  <si>
    <t>Матвей</t>
  </si>
  <si>
    <t xml:space="preserve">Лысиков </t>
  </si>
  <si>
    <t>Рафаэль</t>
  </si>
  <si>
    <t>Соков</t>
  </si>
  <si>
    <t>Михаил</t>
  </si>
  <si>
    <t>Шубин</t>
  </si>
  <si>
    <t>Рипсова</t>
  </si>
  <si>
    <t>Нина</t>
  </si>
  <si>
    <t>Александровна</t>
  </si>
  <si>
    <t xml:space="preserve">Гулевский </t>
  </si>
  <si>
    <t xml:space="preserve">Родион </t>
  </si>
  <si>
    <t>Корженко</t>
  </si>
  <si>
    <t>Савелий</t>
  </si>
  <si>
    <t>Полоник</t>
  </si>
  <si>
    <t>Наталья</t>
  </si>
  <si>
    <t>Евгеньевна</t>
  </si>
  <si>
    <t>Голобородько</t>
  </si>
  <si>
    <t xml:space="preserve">Вячеслав </t>
  </si>
  <si>
    <t>Марченко</t>
  </si>
  <si>
    <t>Копылов</t>
  </si>
  <si>
    <t>Максим</t>
  </si>
  <si>
    <t>Олегович</t>
  </si>
  <si>
    <t>Либрихт</t>
  </si>
  <si>
    <t>Татьяна</t>
  </si>
  <si>
    <t>Ивановна</t>
  </si>
  <si>
    <t>Мензелинцев</t>
  </si>
  <si>
    <t>Николаевич</t>
  </si>
  <si>
    <t>Левченко</t>
  </si>
  <si>
    <t>Семен</t>
  </si>
  <si>
    <t xml:space="preserve">Помогалов </t>
  </si>
  <si>
    <t>Леонид</t>
  </si>
  <si>
    <t>Бадалов</t>
  </si>
  <si>
    <t>Абдулазиз</t>
  </si>
  <si>
    <t>Улугбекович</t>
  </si>
  <si>
    <t>Угрюмов</t>
  </si>
  <si>
    <t>Соколов</t>
  </si>
  <si>
    <t>Эдуард</t>
  </si>
  <si>
    <t xml:space="preserve">Шалёв </t>
  </si>
  <si>
    <t>Марк</t>
  </si>
  <si>
    <t>Антонович</t>
  </si>
  <si>
    <t>Алексеевич</t>
  </si>
  <si>
    <t>Бурковский</t>
  </si>
  <si>
    <t>Илья</t>
  </si>
  <si>
    <t>Кавун</t>
  </si>
  <si>
    <t>Татур</t>
  </si>
  <si>
    <t>Кристина</t>
  </si>
  <si>
    <t>Басалыга</t>
  </si>
  <si>
    <t>Галина</t>
  </si>
  <si>
    <t>Васильевна</t>
  </si>
  <si>
    <t>Рыбин</t>
  </si>
  <si>
    <t>Коваль</t>
  </si>
  <si>
    <t>Игорь</t>
  </si>
  <si>
    <t>Михайлович</t>
  </si>
  <si>
    <t xml:space="preserve">Борохов </t>
  </si>
  <si>
    <t>Мадаминжонов</t>
  </si>
  <si>
    <t>Мухаммадкодир</t>
  </si>
  <si>
    <t>Евсин</t>
  </si>
  <si>
    <t xml:space="preserve">Николай </t>
  </si>
  <si>
    <t xml:space="preserve">Горинов </t>
  </si>
  <si>
    <t>Левшенков</t>
  </si>
  <si>
    <t>Муратова</t>
  </si>
  <si>
    <t>Светлана</t>
  </si>
  <si>
    <t>Михайлов</t>
  </si>
  <si>
    <t>Всеволод</t>
  </si>
  <si>
    <t>Ярославич</t>
  </si>
  <si>
    <t>Романов</t>
  </si>
  <si>
    <t>Ячиков</t>
  </si>
  <si>
    <t>Альберт</t>
  </si>
  <si>
    <t>Жебит</t>
  </si>
  <si>
    <t>Олег</t>
  </si>
  <si>
    <t>Шахтарин</t>
  </si>
  <si>
    <t>Власов</t>
  </si>
  <si>
    <t>Тимофей</t>
  </si>
  <si>
    <t>Авдеев</t>
  </si>
  <si>
    <t>Лаврик</t>
  </si>
  <si>
    <t>Лучкин</t>
  </si>
  <si>
    <t>Моргун</t>
  </si>
  <si>
    <t>Витальевич</t>
  </si>
  <si>
    <t>Баландин</t>
  </si>
  <si>
    <t>Сычихин</t>
  </si>
  <si>
    <t>Андрей</t>
  </si>
  <si>
    <t>Докучаев</t>
  </si>
  <si>
    <t>Иван</t>
  </si>
  <si>
    <t>Корнеев</t>
  </si>
  <si>
    <t>Стучек</t>
  </si>
  <si>
    <t>Леонидович</t>
  </si>
  <si>
    <t>Кострица</t>
  </si>
  <si>
    <t>Иосифович</t>
  </si>
  <si>
    <t>Штепо</t>
  </si>
  <si>
    <t>Неделько</t>
  </si>
  <si>
    <t>Кабиров</t>
  </si>
  <si>
    <t>Глеб</t>
  </si>
  <si>
    <t xml:space="preserve">Адакимчик </t>
  </si>
  <si>
    <t>Викторович</t>
  </si>
  <si>
    <t>Слесарчук</t>
  </si>
  <si>
    <t>Евгений</t>
  </si>
  <si>
    <t>Артемович</t>
  </si>
  <si>
    <t>Тамаза</t>
  </si>
  <si>
    <t>Булыбенко</t>
  </si>
  <si>
    <t>Виктор</t>
  </si>
  <si>
    <t>Чиркин</t>
  </si>
  <si>
    <t>Серафим</t>
  </si>
  <si>
    <t>Слезин</t>
  </si>
  <si>
    <t>Телего</t>
  </si>
  <si>
    <t>Акатов</t>
  </si>
  <si>
    <t>Микуляк</t>
  </si>
  <si>
    <t>Дмитриевна</t>
  </si>
  <si>
    <t>Орлов</t>
  </si>
  <si>
    <t>Антон</t>
  </si>
  <si>
    <t>Жидрунович</t>
  </si>
  <si>
    <t>Четвертков</t>
  </si>
  <si>
    <t>Лев</t>
  </si>
  <si>
    <t>Глебович</t>
  </si>
  <si>
    <t>Т-Ю-57</t>
  </si>
  <si>
    <t>Т-Ю-29</t>
  </si>
  <si>
    <t>Т-Ю-28</t>
  </si>
  <si>
    <t>Т-Ю-27</t>
  </si>
  <si>
    <t>Т-Ю-30</t>
  </si>
  <si>
    <t>Т-Ю-26</t>
  </si>
  <si>
    <t>Т-Ю-25</t>
  </si>
  <si>
    <t>Т-Ю-33</t>
  </si>
  <si>
    <t>Т-Ю-55</t>
  </si>
  <si>
    <t>Т-Ю-24</t>
  </si>
  <si>
    <t>Т-Ю-56</t>
  </si>
  <si>
    <t>Т-Ю-49</t>
  </si>
  <si>
    <t>Т-Ю-32</t>
  </si>
  <si>
    <t>Т-Ю-31</t>
  </si>
  <si>
    <t>победитель</t>
  </si>
  <si>
    <t>призер</t>
  </si>
  <si>
    <t>участник</t>
  </si>
  <si>
    <t>КузнецовВ.Ф.,МурнуковаС.А.</t>
  </si>
  <si>
    <t>СмотровС.Н.,ГнидинВ.Н.</t>
  </si>
  <si>
    <t>ГнидинВ.Н.,ТатарченкоМ.А.</t>
  </si>
  <si>
    <t>Мякишев</t>
  </si>
  <si>
    <t>Т-Ю-22/23</t>
  </si>
  <si>
    <t>Нестеров</t>
  </si>
  <si>
    <t>Индивидуальныйномер</t>
  </si>
  <si>
    <t>МАОУ СОШ № 9 им. Дьякова П.М.</t>
  </si>
  <si>
    <t>ПРОТОКОЛ
муниципального этапа всероссийской олимпиады школьников по технологии (техника и технической творчество)
2021-2022 учебный год</t>
  </si>
  <si>
    <t>"Гимназия "Альбертина"</t>
  </si>
  <si>
    <t>МАОУ СОШ № 6 с УИОП</t>
  </si>
  <si>
    <t>МазинМ.Е.,МаксимоваС.Н.</t>
  </si>
  <si>
    <t>Погадаев</t>
  </si>
  <si>
    <t>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</si>
</sst>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9" fontId="4" fillId="0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0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/>
    <xf numFmtId="0" fontId="1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9" fontId="1" fillId="0" borderId="1" xfId="2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 wrapText="1"/>
    </xf>
    <xf numFmtId="9" fontId="4" fillId="3" borderId="1" xfId="2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/>
    </xf>
    <xf numFmtId="9" fontId="1" fillId="3" borderId="1" xfId="2" applyNumberFormat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E1" zoomScale="90" zoomScaleNormal="90" workbookViewId="0">
      <selection activeCell="N4" sqref="N4"/>
    </sheetView>
  </sheetViews>
  <sheetFormatPr defaultRowHeight="15.75" x14ac:dyDescent="0.25"/>
  <cols>
    <col min="1" max="1" width="13" style="3" customWidth="1"/>
    <col min="2" max="2" width="15.28515625" style="4" customWidth="1"/>
    <col min="3" max="3" width="10.42578125" style="4" bestFit="1" customWidth="1"/>
    <col min="4" max="4" width="14.5703125" style="4" customWidth="1"/>
    <col min="5" max="5" width="19" style="4" customWidth="1"/>
    <col min="6" max="6" width="7.5703125" style="4" customWidth="1"/>
    <col min="7" max="7" width="13" style="4" customWidth="1"/>
    <col min="8" max="8" width="12.7109375" style="4" customWidth="1"/>
    <col min="9" max="9" width="16.5703125" style="6" customWidth="1"/>
    <col min="10" max="10" width="17.140625" style="6" customWidth="1"/>
    <col min="11" max="11" width="16.28515625" style="6" customWidth="1"/>
    <col min="12" max="12" width="35" style="6" customWidth="1"/>
    <col min="13" max="13" width="7.5703125" style="4" customWidth="1"/>
    <col min="14" max="14" width="28.85546875" style="3" customWidth="1"/>
    <col min="15" max="15" width="19.7109375" style="3" customWidth="1"/>
    <col min="16" max="16" width="18.28515625" style="3" customWidth="1"/>
    <col min="17" max="17" width="25.85546875" customWidth="1"/>
    <col min="18" max="19" width="9.140625" customWidth="1"/>
    <col min="24" max="25" width="19.85546875" customWidth="1"/>
  </cols>
  <sheetData>
    <row r="1" spans="1:19" s="33" customFormat="1" ht="61.5" customHeight="1" x14ac:dyDescent="0.25">
      <c r="A1" s="30"/>
      <c r="B1" s="31"/>
      <c r="C1" s="53" t="s">
        <v>305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0"/>
      <c r="P1" s="30"/>
      <c r="Q1" s="32"/>
      <c r="R1" s="32"/>
      <c r="S1" s="32"/>
    </row>
    <row r="2" spans="1:19" x14ac:dyDescent="0.25">
      <c r="A2" s="2"/>
    </row>
    <row r="3" spans="1:19" ht="47.25" x14ac:dyDescent="0.25">
      <c r="A3" s="9" t="s">
        <v>303</v>
      </c>
      <c r="B3" s="5" t="s">
        <v>0</v>
      </c>
      <c r="C3" s="5" t="s">
        <v>1</v>
      </c>
      <c r="D3" s="10" t="s">
        <v>2</v>
      </c>
      <c r="E3" s="5" t="s">
        <v>3</v>
      </c>
      <c r="F3" s="5" t="s">
        <v>4</v>
      </c>
      <c r="G3" s="5" t="s">
        <v>63</v>
      </c>
      <c r="H3" s="5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5" t="s">
        <v>62</v>
      </c>
      <c r="N3" s="9" t="s">
        <v>69</v>
      </c>
      <c r="O3" s="9" t="s">
        <v>70</v>
      </c>
      <c r="P3" s="9" t="s">
        <v>71</v>
      </c>
      <c r="Q3" s="1"/>
      <c r="R3" s="1"/>
      <c r="S3" s="1"/>
    </row>
    <row r="4" spans="1:19" s="19" customFormat="1" ht="15" customHeight="1" x14ac:dyDescent="0.25">
      <c r="A4" s="34" t="s">
        <v>56</v>
      </c>
      <c r="B4" s="35">
        <v>33</v>
      </c>
      <c r="C4" s="35">
        <v>10</v>
      </c>
      <c r="D4" s="35">
        <v>26</v>
      </c>
      <c r="E4" s="35">
        <f t="shared" ref="E4:E35" si="0">SUM(B4:D4)</f>
        <v>69</v>
      </c>
      <c r="F4" s="35">
        <v>1</v>
      </c>
      <c r="G4" s="36">
        <f t="shared" ref="G4:G35" si="1">E4/100</f>
        <v>0.69</v>
      </c>
      <c r="H4" s="35" t="s">
        <v>294</v>
      </c>
      <c r="I4" s="37" t="s">
        <v>250</v>
      </c>
      <c r="J4" s="37" t="s">
        <v>147</v>
      </c>
      <c r="K4" s="38" t="s">
        <v>104</v>
      </c>
      <c r="L4" s="34" t="s">
        <v>307</v>
      </c>
      <c r="M4" s="35">
        <v>7</v>
      </c>
      <c r="N4" s="39" t="s">
        <v>309</v>
      </c>
      <c r="O4" s="38" t="s">
        <v>310</v>
      </c>
      <c r="P4" s="38" t="s">
        <v>101</v>
      </c>
    </row>
    <row r="5" spans="1:19" s="19" customFormat="1" ht="15" customHeight="1" x14ac:dyDescent="0.25">
      <c r="A5" s="34" t="s">
        <v>43</v>
      </c>
      <c r="B5" s="35">
        <v>19</v>
      </c>
      <c r="C5" s="35">
        <v>16</v>
      </c>
      <c r="D5" s="35">
        <v>29</v>
      </c>
      <c r="E5" s="35">
        <f t="shared" si="0"/>
        <v>64</v>
      </c>
      <c r="F5" s="35">
        <v>2</v>
      </c>
      <c r="G5" s="36">
        <f t="shared" si="1"/>
        <v>0.64</v>
      </c>
      <c r="H5" s="35" t="s">
        <v>295</v>
      </c>
      <c r="I5" s="40" t="s">
        <v>302</v>
      </c>
      <c r="J5" s="40" t="s">
        <v>197</v>
      </c>
      <c r="K5" s="40" t="s">
        <v>163</v>
      </c>
      <c r="L5" s="34" t="s">
        <v>78</v>
      </c>
      <c r="M5" s="35">
        <v>7</v>
      </c>
      <c r="N5" s="34" t="s">
        <v>298</v>
      </c>
      <c r="O5" s="34"/>
      <c r="P5" s="34"/>
    </row>
    <row r="6" spans="1:19" s="19" customFormat="1" ht="15" customHeight="1" x14ac:dyDescent="0.25">
      <c r="A6" s="34" t="s">
        <v>20</v>
      </c>
      <c r="B6" s="35">
        <v>19</v>
      </c>
      <c r="C6" s="35">
        <v>14</v>
      </c>
      <c r="D6" s="35">
        <v>29</v>
      </c>
      <c r="E6" s="35">
        <f t="shared" si="0"/>
        <v>62</v>
      </c>
      <c r="F6" s="35">
        <v>3</v>
      </c>
      <c r="G6" s="36">
        <f t="shared" si="1"/>
        <v>0.62</v>
      </c>
      <c r="H6" s="35" t="s">
        <v>295</v>
      </c>
      <c r="I6" s="40" t="s">
        <v>157</v>
      </c>
      <c r="J6" s="40" t="s">
        <v>158</v>
      </c>
      <c r="K6" s="40" t="s">
        <v>119</v>
      </c>
      <c r="L6" s="34" t="s">
        <v>78</v>
      </c>
      <c r="M6" s="35">
        <v>7</v>
      </c>
      <c r="N6" s="34" t="s">
        <v>299</v>
      </c>
      <c r="O6" s="34"/>
      <c r="P6" s="34"/>
    </row>
    <row r="7" spans="1:19" s="19" customFormat="1" ht="15" customHeight="1" x14ac:dyDescent="0.25">
      <c r="A7" s="34" t="s">
        <v>23</v>
      </c>
      <c r="B7" s="35">
        <v>19</v>
      </c>
      <c r="C7" s="35">
        <v>14</v>
      </c>
      <c r="D7" s="35">
        <v>26</v>
      </c>
      <c r="E7" s="35">
        <f t="shared" si="0"/>
        <v>59</v>
      </c>
      <c r="F7" s="35">
        <v>4</v>
      </c>
      <c r="G7" s="36">
        <f t="shared" si="1"/>
        <v>0.59</v>
      </c>
      <c r="H7" s="35" t="s">
        <v>295</v>
      </c>
      <c r="I7" s="40" t="s">
        <v>96</v>
      </c>
      <c r="J7" s="40" t="s">
        <v>97</v>
      </c>
      <c r="K7" s="40" t="s">
        <v>98</v>
      </c>
      <c r="L7" s="34" t="s">
        <v>78</v>
      </c>
      <c r="M7" s="35">
        <v>7</v>
      </c>
      <c r="N7" s="40" t="s">
        <v>299</v>
      </c>
      <c r="O7" s="40"/>
      <c r="P7" s="40"/>
    </row>
    <row r="8" spans="1:19" s="19" customFormat="1" ht="15" customHeight="1" x14ac:dyDescent="0.25">
      <c r="A8" s="34" t="s">
        <v>280</v>
      </c>
      <c r="B8" s="35">
        <v>19</v>
      </c>
      <c r="C8" s="35">
        <v>16</v>
      </c>
      <c r="D8" s="35">
        <v>20</v>
      </c>
      <c r="E8" s="35">
        <f t="shared" si="0"/>
        <v>55</v>
      </c>
      <c r="F8" s="35">
        <v>5</v>
      </c>
      <c r="G8" s="36">
        <f t="shared" si="1"/>
        <v>0.55000000000000004</v>
      </c>
      <c r="H8" s="35" t="s">
        <v>295</v>
      </c>
      <c r="I8" s="40" t="s">
        <v>225</v>
      </c>
      <c r="J8" s="40" t="s">
        <v>209</v>
      </c>
      <c r="K8" s="40" t="s">
        <v>207</v>
      </c>
      <c r="L8" s="34" t="s">
        <v>78</v>
      </c>
      <c r="M8" s="35">
        <v>7</v>
      </c>
      <c r="N8" s="34" t="s">
        <v>298</v>
      </c>
      <c r="O8" s="34"/>
      <c r="P8" s="34"/>
    </row>
    <row r="9" spans="1:19" s="19" customFormat="1" ht="15" customHeight="1" x14ac:dyDescent="0.25">
      <c r="A9" s="34" t="s">
        <v>22</v>
      </c>
      <c r="B9" s="35">
        <v>24</v>
      </c>
      <c r="C9" s="35">
        <v>13</v>
      </c>
      <c r="D9" s="35">
        <v>17</v>
      </c>
      <c r="E9" s="35">
        <f t="shared" si="0"/>
        <v>54</v>
      </c>
      <c r="F9" s="35">
        <v>6</v>
      </c>
      <c r="G9" s="36">
        <f t="shared" si="1"/>
        <v>0.54</v>
      </c>
      <c r="H9" s="35" t="s">
        <v>295</v>
      </c>
      <c r="I9" s="40" t="s">
        <v>125</v>
      </c>
      <c r="J9" s="40" t="s">
        <v>126</v>
      </c>
      <c r="K9" s="40" t="s">
        <v>127</v>
      </c>
      <c r="L9" s="34" t="s">
        <v>78</v>
      </c>
      <c r="M9" s="35">
        <v>7</v>
      </c>
      <c r="N9" s="34" t="s">
        <v>298</v>
      </c>
      <c r="O9" s="34"/>
      <c r="P9" s="34"/>
    </row>
    <row r="10" spans="1:19" s="19" customFormat="1" ht="15" customHeight="1" x14ac:dyDescent="0.25">
      <c r="A10" s="34" t="s">
        <v>45</v>
      </c>
      <c r="B10" s="35">
        <v>22</v>
      </c>
      <c r="C10" s="35">
        <v>12</v>
      </c>
      <c r="D10" s="35">
        <v>17</v>
      </c>
      <c r="E10" s="35">
        <f t="shared" si="0"/>
        <v>51</v>
      </c>
      <c r="F10" s="35">
        <v>7</v>
      </c>
      <c r="G10" s="36">
        <f t="shared" si="1"/>
        <v>0.51</v>
      </c>
      <c r="H10" s="35" t="s">
        <v>295</v>
      </c>
      <c r="I10" s="40" t="s">
        <v>204</v>
      </c>
      <c r="J10" s="40" t="s">
        <v>205</v>
      </c>
      <c r="K10" s="40" t="s">
        <v>206</v>
      </c>
      <c r="L10" s="34" t="s">
        <v>78</v>
      </c>
      <c r="M10" s="35">
        <v>7</v>
      </c>
      <c r="N10" s="34" t="s">
        <v>299</v>
      </c>
      <c r="O10" s="34"/>
      <c r="P10" s="34"/>
    </row>
    <row r="11" spans="1:19" s="19" customFormat="1" ht="15" customHeight="1" x14ac:dyDescent="0.25">
      <c r="A11" s="34" t="s">
        <v>25</v>
      </c>
      <c r="B11" s="35">
        <v>22</v>
      </c>
      <c r="C11" s="35">
        <v>18</v>
      </c>
      <c r="D11" s="35">
        <v>8</v>
      </c>
      <c r="E11" s="35">
        <f t="shared" si="0"/>
        <v>48</v>
      </c>
      <c r="F11" s="35">
        <v>8</v>
      </c>
      <c r="G11" s="36">
        <f t="shared" si="1"/>
        <v>0.48</v>
      </c>
      <c r="H11" s="35" t="s">
        <v>295</v>
      </c>
      <c r="I11" s="40" t="s">
        <v>99</v>
      </c>
      <c r="J11" s="40" t="s">
        <v>100</v>
      </c>
      <c r="K11" s="40" t="s">
        <v>101</v>
      </c>
      <c r="L11" s="34" t="s">
        <v>78</v>
      </c>
      <c r="M11" s="35">
        <v>7</v>
      </c>
      <c r="N11" s="34" t="s">
        <v>298</v>
      </c>
      <c r="O11" s="34"/>
      <c r="P11" s="34"/>
    </row>
    <row r="12" spans="1:19" s="19" customFormat="1" ht="15" customHeight="1" x14ac:dyDescent="0.25">
      <c r="A12" s="34" t="s">
        <v>281</v>
      </c>
      <c r="B12" s="35">
        <v>25</v>
      </c>
      <c r="C12" s="35">
        <v>11</v>
      </c>
      <c r="D12" s="35">
        <v>11</v>
      </c>
      <c r="E12" s="35">
        <f t="shared" si="0"/>
        <v>47</v>
      </c>
      <c r="F12" s="35">
        <v>9</v>
      </c>
      <c r="G12" s="36">
        <f t="shared" si="1"/>
        <v>0.47</v>
      </c>
      <c r="H12" s="35" t="s">
        <v>295</v>
      </c>
      <c r="I12" s="40" t="s">
        <v>243</v>
      </c>
      <c r="J12" s="40" t="s">
        <v>147</v>
      </c>
      <c r="K12" s="40" t="s">
        <v>244</v>
      </c>
      <c r="L12" s="34" t="s">
        <v>76</v>
      </c>
      <c r="M12" s="35">
        <v>7</v>
      </c>
      <c r="N12" s="34" t="s">
        <v>227</v>
      </c>
      <c r="O12" s="34" t="s">
        <v>228</v>
      </c>
      <c r="P12" s="34" t="s">
        <v>191</v>
      </c>
    </row>
    <row r="13" spans="1:19" s="19" customFormat="1" ht="15" customHeight="1" x14ac:dyDescent="0.25">
      <c r="A13" s="14" t="s">
        <v>282</v>
      </c>
      <c r="B13" s="15">
        <v>20.5</v>
      </c>
      <c r="C13" s="15">
        <v>14</v>
      </c>
      <c r="D13" s="15">
        <v>11</v>
      </c>
      <c r="E13" s="15">
        <f t="shared" si="0"/>
        <v>45.5</v>
      </c>
      <c r="F13" s="15">
        <v>10</v>
      </c>
      <c r="G13" s="16">
        <f t="shared" si="1"/>
        <v>0.45500000000000002</v>
      </c>
      <c r="H13" s="15" t="s">
        <v>296</v>
      </c>
      <c r="I13" s="18" t="s">
        <v>226</v>
      </c>
      <c r="J13" s="18" t="s">
        <v>158</v>
      </c>
      <c r="K13" s="18" t="s">
        <v>140</v>
      </c>
      <c r="L13" s="14" t="s">
        <v>76</v>
      </c>
      <c r="M13" s="15">
        <v>7</v>
      </c>
      <c r="N13" s="14" t="s">
        <v>227</v>
      </c>
      <c r="O13" s="14" t="s">
        <v>228</v>
      </c>
      <c r="P13" s="14" t="s">
        <v>191</v>
      </c>
    </row>
    <row r="14" spans="1:19" s="19" customFormat="1" ht="15" customHeight="1" x14ac:dyDescent="0.25">
      <c r="A14" s="14" t="s">
        <v>283</v>
      </c>
      <c r="B14" s="15">
        <v>18.5</v>
      </c>
      <c r="C14" s="15">
        <v>14</v>
      </c>
      <c r="D14" s="15">
        <v>7</v>
      </c>
      <c r="E14" s="15">
        <f t="shared" si="0"/>
        <v>39.5</v>
      </c>
      <c r="F14" s="15">
        <v>11</v>
      </c>
      <c r="G14" s="16">
        <f t="shared" si="1"/>
        <v>0.39500000000000002</v>
      </c>
      <c r="H14" s="15" t="s">
        <v>296</v>
      </c>
      <c r="I14" s="18" t="s">
        <v>248</v>
      </c>
      <c r="J14" s="18" t="s">
        <v>249</v>
      </c>
      <c r="K14" s="18" t="s">
        <v>207</v>
      </c>
      <c r="L14" s="14" t="s">
        <v>76</v>
      </c>
      <c r="M14" s="15">
        <v>7</v>
      </c>
      <c r="N14" s="14" t="s">
        <v>227</v>
      </c>
      <c r="O14" s="14" t="s">
        <v>228</v>
      </c>
      <c r="P14" s="14" t="s">
        <v>191</v>
      </c>
    </row>
    <row r="15" spans="1:19" s="19" customFormat="1" ht="15" customHeight="1" x14ac:dyDescent="0.25">
      <c r="A15" s="14" t="s">
        <v>284</v>
      </c>
      <c r="B15" s="15">
        <v>18.5</v>
      </c>
      <c r="C15" s="15">
        <v>9</v>
      </c>
      <c r="D15" s="15">
        <v>11</v>
      </c>
      <c r="E15" s="15">
        <f t="shared" si="0"/>
        <v>38.5</v>
      </c>
      <c r="F15" s="15">
        <v>12</v>
      </c>
      <c r="G15" s="16">
        <f t="shared" si="1"/>
        <v>0.38500000000000001</v>
      </c>
      <c r="H15" s="15" t="s">
        <v>296</v>
      </c>
      <c r="I15" s="18" t="s">
        <v>237</v>
      </c>
      <c r="J15" s="18" t="s">
        <v>187</v>
      </c>
      <c r="K15" s="18" t="s">
        <v>101</v>
      </c>
      <c r="L15" s="14" t="s">
        <v>76</v>
      </c>
      <c r="M15" s="15">
        <v>7</v>
      </c>
      <c r="N15" s="14" t="s">
        <v>227</v>
      </c>
      <c r="O15" s="14" t="s">
        <v>228</v>
      </c>
      <c r="P15" s="14" t="s">
        <v>191</v>
      </c>
    </row>
    <row r="16" spans="1:19" s="19" customFormat="1" ht="15" customHeight="1" x14ac:dyDescent="0.25">
      <c r="A16" s="14" t="s">
        <v>285</v>
      </c>
      <c r="B16" s="15">
        <v>14.5</v>
      </c>
      <c r="C16" s="15">
        <v>13</v>
      </c>
      <c r="D16" s="15">
        <v>7.5</v>
      </c>
      <c r="E16" s="15">
        <f t="shared" si="0"/>
        <v>35</v>
      </c>
      <c r="F16" s="15">
        <v>13</v>
      </c>
      <c r="G16" s="16">
        <f t="shared" si="1"/>
        <v>0.35</v>
      </c>
      <c r="H16" s="15" t="s">
        <v>296</v>
      </c>
      <c r="I16" s="18" t="s">
        <v>238</v>
      </c>
      <c r="J16" s="18" t="s">
        <v>239</v>
      </c>
      <c r="K16" s="18" t="s">
        <v>207</v>
      </c>
      <c r="L16" s="14" t="s">
        <v>76</v>
      </c>
      <c r="M16" s="15">
        <v>7</v>
      </c>
      <c r="N16" s="14" t="s">
        <v>227</v>
      </c>
      <c r="O16" s="14" t="s">
        <v>228</v>
      </c>
      <c r="P16" s="14" t="s">
        <v>191</v>
      </c>
    </row>
    <row r="17" spans="1:16" s="19" customFormat="1" ht="15" customHeight="1" x14ac:dyDescent="0.25">
      <c r="A17" s="14" t="s">
        <v>19</v>
      </c>
      <c r="B17" s="15">
        <v>0</v>
      </c>
      <c r="C17" s="15">
        <v>11</v>
      </c>
      <c r="D17" s="15">
        <v>19.5</v>
      </c>
      <c r="E17" s="15">
        <f t="shared" si="0"/>
        <v>30.5</v>
      </c>
      <c r="F17" s="15">
        <v>14</v>
      </c>
      <c r="G17" s="16">
        <f t="shared" si="1"/>
        <v>0.30499999999999999</v>
      </c>
      <c r="H17" s="15" t="s">
        <v>296</v>
      </c>
      <c r="I17" s="18" t="s">
        <v>164</v>
      </c>
      <c r="J17" s="18" t="s">
        <v>165</v>
      </c>
      <c r="K17" s="18" t="s">
        <v>127</v>
      </c>
      <c r="L17" s="14" t="s">
        <v>78</v>
      </c>
      <c r="M17" s="15">
        <v>7</v>
      </c>
      <c r="N17" s="14" t="s">
        <v>298</v>
      </c>
      <c r="O17" s="14"/>
      <c r="P17" s="14"/>
    </row>
    <row r="18" spans="1:16" s="19" customFormat="1" ht="15" customHeight="1" x14ac:dyDescent="0.25">
      <c r="A18" s="14" t="s">
        <v>24</v>
      </c>
      <c r="B18" s="15">
        <v>0</v>
      </c>
      <c r="C18" s="15">
        <v>14</v>
      </c>
      <c r="D18" s="15">
        <v>13</v>
      </c>
      <c r="E18" s="15">
        <f t="shared" si="0"/>
        <v>27</v>
      </c>
      <c r="F18" s="15">
        <v>15</v>
      </c>
      <c r="G18" s="16">
        <f t="shared" si="1"/>
        <v>0.27</v>
      </c>
      <c r="H18" s="15" t="s">
        <v>296</v>
      </c>
      <c r="I18" s="18" t="s">
        <v>111</v>
      </c>
      <c r="J18" s="18" t="s">
        <v>112</v>
      </c>
      <c r="K18" s="18" t="s">
        <v>113</v>
      </c>
      <c r="L18" s="14" t="s">
        <v>78</v>
      </c>
      <c r="M18" s="15">
        <v>7</v>
      </c>
      <c r="N18" s="14" t="s">
        <v>298</v>
      </c>
      <c r="O18" s="14"/>
      <c r="P18" s="14"/>
    </row>
    <row r="19" spans="1:16" s="19" customFormat="1" ht="15" customHeight="1" x14ac:dyDescent="0.25">
      <c r="A19" s="14" t="s">
        <v>55</v>
      </c>
      <c r="B19" s="15">
        <v>5.5</v>
      </c>
      <c r="C19" s="15">
        <v>13</v>
      </c>
      <c r="D19" s="15">
        <v>8.5</v>
      </c>
      <c r="E19" s="15">
        <f t="shared" si="0"/>
        <v>27</v>
      </c>
      <c r="F19" s="15">
        <v>15</v>
      </c>
      <c r="G19" s="16">
        <f t="shared" si="1"/>
        <v>0.27</v>
      </c>
      <c r="H19" s="15" t="s">
        <v>296</v>
      </c>
      <c r="I19" s="20" t="s">
        <v>251</v>
      </c>
      <c r="J19" s="20" t="s">
        <v>249</v>
      </c>
      <c r="K19" s="20" t="s">
        <v>252</v>
      </c>
      <c r="L19" s="14" t="s">
        <v>72</v>
      </c>
      <c r="M19" s="15">
        <v>7</v>
      </c>
      <c r="N19" s="14" t="s">
        <v>253</v>
      </c>
      <c r="O19" s="14" t="s">
        <v>154</v>
      </c>
      <c r="P19" s="14" t="s">
        <v>254</v>
      </c>
    </row>
    <row r="20" spans="1:16" s="19" customFormat="1" ht="15" customHeight="1" x14ac:dyDescent="0.25">
      <c r="A20" s="14" t="s">
        <v>44</v>
      </c>
      <c r="B20" s="15">
        <v>0</v>
      </c>
      <c r="C20" s="15">
        <v>13</v>
      </c>
      <c r="D20" s="15">
        <v>11</v>
      </c>
      <c r="E20" s="15">
        <f t="shared" si="0"/>
        <v>24</v>
      </c>
      <c r="F20" s="15">
        <v>16</v>
      </c>
      <c r="G20" s="16">
        <f t="shared" si="1"/>
        <v>0.24</v>
      </c>
      <c r="H20" s="15" t="s">
        <v>296</v>
      </c>
      <c r="I20" s="18" t="s">
        <v>196</v>
      </c>
      <c r="J20" s="18" t="s">
        <v>109</v>
      </c>
      <c r="K20" s="18" t="s">
        <v>140</v>
      </c>
      <c r="L20" s="14" t="s">
        <v>78</v>
      </c>
      <c r="M20" s="15">
        <v>7</v>
      </c>
      <c r="N20" s="14" t="s">
        <v>299</v>
      </c>
      <c r="O20" s="14"/>
      <c r="P20" s="14"/>
    </row>
    <row r="21" spans="1:16" s="19" customFormat="1" ht="15" customHeight="1" x14ac:dyDescent="0.25">
      <c r="A21" s="14" t="s">
        <v>286</v>
      </c>
      <c r="B21" s="15">
        <v>11.5</v>
      </c>
      <c r="C21" s="15">
        <v>9</v>
      </c>
      <c r="D21" s="15">
        <v>3</v>
      </c>
      <c r="E21" s="15">
        <f t="shared" si="0"/>
        <v>23.5</v>
      </c>
      <c r="F21" s="15">
        <v>17</v>
      </c>
      <c r="G21" s="16">
        <f t="shared" si="1"/>
        <v>0.23499999999999999</v>
      </c>
      <c r="H21" s="15" t="s">
        <v>296</v>
      </c>
      <c r="I21" s="18" t="s">
        <v>221</v>
      </c>
      <c r="J21" s="18" t="s">
        <v>222</v>
      </c>
      <c r="K21" s="17"/>
      <c r="L21" s="14" t="s">
        <v>75</v>
      </c>
      <c r="M21" s="15">
        <v>7</v>
      </c>
      <c r="N21" s="14" t="s">
        <v>223</v>
      </c>
      <c r="O21" s="14" t="s">
        <v>224</v>
      </c>
      <c r="P21" s="14" t="s">
        <v>193</v>
      </c>
    </row>
    <row r="22" spans="1:16" s="19" customFormat="1" ht="15" customHeight="1" x14ac:dyDescent="0.25">
      <c r="A22" s="14" t="s">
        <v>59</v>
      </c>
      <c r="B22" s="15">
        <v>11.5</v>
      </c>
      <c r="C22" s="15">
        <v>11</v>
      </c>
      <c r="D22" s="15">
        <v>0</v>
      </c>
      <c r="E22" s="15">
        <f t="shared" si="0"/>
        <v>22.5</v>
      </c>
      <c r="F22" s="15">
        <v>18</v>
      </c>
      <c r="G22" s="16">
        <f t="shared" si="1"/>
        <v>0.22500000000000001</v>
      </c>
      <c r="H22" s="15" t="s">
        <v>296</v>
      </c>
      <c r="I22" s="18" t="s">
        <v>255</v>
      </c>
      <c r="J22" s="18" t="s">
        <v>112</v>
      </c>
      <c r="K22" s="18" t="s">
        <v>163</v>
      </c>
      <c r="L22" s="14" t="s">
        <v>77</v>
      </c>
      <c r="M22" s="15">
        <v>7</v>
      </c>
      <c r="N22" s="14" t="s">
        <v>256</v>
      </c>
      <c r="O22" s="14" t="s">
        <v>109</v>
      </c>
      <c r="P22" s="14" t="s">
        <v>244</v>
      </c>
    </row>
    <row r="23" spans="1:16" s="19" customFormat="1" ht="15" customHeight="1" x14ac:dyDescent="0.25">
      <c r="A23" s="14" t="s">
        <v>6</v>
      </c>
      <c r="B23" s="15">
        <v>2</v>
      </c>
      <c r="C23" s="15">
        <v>10</v>
      </c>
      <c r="D23" s="15">
        <v>7.5</v>
      </c>
      <c r="E23" s="15">
        <f t="shared" si="0"/>
        <v>19.5</v>
      </c>
      <c r="F23" s="15">
        <v>19</v>
      </c>
      <c r="G23" s="16">
        <f t="shared" si="1"/>
        <v>0.19500000000000001</v>
      </c>
      <c r="H23" s="15" t="s">
        <v>296</v>
      </c>
      <c r="I23" s="18" t="s">
        <v>153</v>
      </c>
      <c r="J23" s="18" t="s">
        <v>154</v>
      </c>
      <c r="K23" s="18" t="s">
        <v>155</v>
      </c>
      <c r="L23" s="14" t="s">
        <v>73</v>
      </c>
      <c r="M23" s="15">
        <v>7</v>
      </c>
      <c r="N23" s="14" t="s">
        <v>156</v>
      </c>
      <c r="O23" s="14" t="s">
        <v>100</v>
      </c>
      <c r="P23" s="14" t="s">
        <v>133</v>
      </c>
    </row>
    <row r="24" spans="1:16" s="19" customFormat="1" ht="15" customHeight="1" x14ac:dyDescent="0.25">
      <c r="A24" s="14" t="s">
        <v>21</v>
      </c>
      <c r="B24" s="15">
        <v>0</v>
      </c>
      <c r="C24" s="15">
        <v>11</v>
      </c>
      <c r="D24" s="15">
        <v>8</v>
      </c>
      <c r="E24" s="15">
        <f t="shared" si="0"/>
        <v>19</v>
      </c>
      <c r="F24" s="15">
        <v>20</v>
      </c>
      <c r="G24" s="16">
        <f t="shared" si="1"/>
        <v>0.19</v>
      </c>
      <c r="H24" s="15" t="s">
        <v>296</v>
      </c>
      <c r="I24" s="21" t="s">
        <v>105</v>
      </c>
      <c r="J24" s="21" t="s">
        <v>106</v>
      </c>
      <c r="K24" s="21" t="s">
        <v>107</v>
      </c>
      <c r="L24" s="14" t="s">
        <v>78</v>
      </c>
      <c r="M24" s="15">
        <v>7</v>
      </c>
      <c r="N24" s="14" t="s">
        <v>298</v>
      </c>
      <c r="O24" s="14"/>
      <c r="P24" s="14"/>
    </row>
    <row r="25" spans="1:16" s="19" customFormat="1" ht="15" customHeight="1" x14ac:dyDescent="0.25">
      <c r="A25" s="14" t="s">
        <v>7</v>
      </c>
      <c r="B25" s="15">
        <v>10.5</v>
      </c>
      <c r="C25" s="15">
        <v>6</v>
      </c>
      <c r="D25" s="15">
        <v>2.5</v>
      </c>
      <c r="E25" s="15">
        <f t="shared" si="0"/>
        <v>19</v>
      </c>
      <c r="F25" s="15">
        <v>20</v>
      </c>
      <c r="G25" s="16">
        <f t="shared" si="1"/>
        <v>0.19</v>
      </c>
      <c r="H25" s="15" t="s">
        <v>296</v>
      </c>
      <c r="I25" s="12" t="s">
        <v>149</v>
      </c>
      <c r="J25" s="12" t="s">
        <v>100</v>
      </c>
      <c r="K25" s="12" t="s">
        <v>140</v>
      </c>
      <c r="L25" s="14" t="s">
        <v>74</v>
      </c>
      <c r="M25" s="15">
        <v>7</v>
      </c>
      <c r="N25" s="12" t="s">
        <v>150</v>
      </c>
      <c r="O25" s="12" t="s">
        <v>151</v>
      </c>
      <c r="P25" s="12" t="s">
        <v>152</v>
      </c>
    </row>
    <row r="26" spans="1:16" s="19" customFormat="1" ht="15" customHeight="1" x14ac:dyDescent="0.25">
      <c r="A26" s="14" t="s">
        <v>36</v>
      </c>
      <c r="B26" s="15">
        <v>10.5</v>
      </c>
      <c r="C26" s="15">
        <v>4</v>
      </c>
      <c r="D26" s="15">
        <v>0</v>
      </c>
      <c r="E26" s="15">
        <f t="shared" si="0"/>
        <v>14.5</v>
      </c>
      <c r="F26" s="15">
        <v>21</v>
      </c>
      <c r="G26" s="16">
        <f t="shared" si="1"/>
        <v>0.14499999999999999</v>
      </c>
      <c r="H26" s="15" t="s">
        <v>296</v>
      </c>
      <c r="I26" s="13" t="s">
        <v>216</v>
      </c>
      <c r="J26" s="13" t="s">
        <v>135</v>
      </c>
      <c r="K26" s="13" t="s">
        <v>163</v>
      </c>
      <c r="L26" s="14" t="s">
        <v>74</v>
      </c>
      <c r="M26" s="15">
        <v>7</v>
      </c>
      <c r="N26" s="13" t="s">
        <v>217</v>
      </c>
      <c r="O26" s="13" t="s">
        <v>218</v>
      </c>
      <c r="P26" s="13" t="s">
        <v>219</v>
      </c>
    </row>
    <row r="27" spans="1:16" s="19" customFormat="1" ht="15" customHeight="1" x14ac:dyDescent="0.25">
      <c r="A27" s="34" t="s">
        <v>49</v>
      </c>
      <c r="B27" s="35">
        <v>38</v>
      </c>
      <c r="C27" s="35">
        <v>22</v>
      </c>
      <c r="D27" s="35">
        <v>26</v>
      </c>
      <c r="E27" s="35">
        <f t="shared" si="0"/>
        <v>86</v>
      </c>
      <c r="F27" s="35">
        <v>1</v>
      </c>
      <c r="G27" s="36">
        <f t="shared" si="1"/>
        <v>0.86</v>
      </c>
      <c r="H27" s="35" t="s">
        <v>294</v>
      </c>
      <c r="I27" s="40" t="s">
        <v>264</v>
      </c>
      <c r="J27" s="40" t="s">
        <v>139</v>
      </c>
      <c r="K27" s="40" t="s">
        <v>101</v>
      </c>
      <c r="L27" s="34" t="s">
        <v>86</v>
      </c>
      <c r="M27" s="35">
        <v>8</v>
      </c>
      <c r="N27" s="41" t="s">
        <v>297</v>
      </c>
      <c r="O27" s="41"/>
      <c r="P27" s="41"/>
    </row>
    <row r="28" spans="1:16" s="19" customFormat="1" ht="15" customHeight="1" x14ac:dyDescent="0.25">
      <c r="A28" s="34" t="s">
        <v>46</v>
      </c>
      <c r="B28" s="35">
        <v>35</v>
      </c>
      <c r="C28" s="35">
        <v>12</v>
      </c>
      <c r="D28" s="35">
        <v>35</v>
      </c>
      <c r="E28" s="35">
        <f t="shared" si="0"/>
        <v>82</v>
      </c>
      <c r="F28" s="35">
        <v>2</v>
      </c>
      <c r="G28" s="36">
        <f t="shared" si="1"/>
        <v>0.82</v>
      </c>
      <c r="H28" s="35" t="s">
        <v>295</v>
      </c>
      <c r="I28" s="40" t="s">
        <v>176</v>
      </c>
      <c r="J28" s="40" t="s">
        <v>177</v>
      </c>
      <c r="K28" s="40" t="s">
        <v>155</v>
      </c>
      <c r="L28" s="34" t="s">
        <v>78</v>
      </c>
      <c r="M28" s="35">
        <v>8</v>
      </c>
      <c r="N28" s="40" t="s">
        <v>298</v>
      </c>
      <c r="O28" s="40"/>
      <c r="P28" s="40"/>
    </row>
    <row r="29" spans="1:16" s="19" customFormat="1" ht="15" customHeight="1" x14ac:dyDescent="0.25">
      <c r="A29" s="34" t="s">
        <v>29</v>
      </c>
      <c r="B29" s="35">
        <v>35</v>
      </c>
      <c r="C29" s="35">
        <v>11</v>
      </c>
      <c r="D29" s="35">
        <v>35</v>
      </c>
      <c r="E29" s="35">
        <f t="shared" si="0"/>
        <v>81</v>
      </c>
      <c r="F29" s="35">
        <v>3</v>
      </c>
      <c r="G29" s="36">
        <f t="shared" si="1"/>
        <v>0.81</v>
      </c>
      <c r="H29" s="35" t="s">
        <v>295</v>
      </c>
      <c r="I29" s="40" t="s">
        <v>108</v>
      </c>
      <c r="J29" s="40" t="s">
        <v>109</v>
      </c>
      <c r="K29" s="40" t="s">
        <v>110</v>
      </c>
      <c r="L29" s="34" t="s">
        <v>78</v>
      </c>
      <c r="M29" s="35">
        <v>8</v>
      </c>
      <c r="N29" s="34" t="s">
        <v>298</v>
      </c>
      <c r="O29" s="34"/>
      <c r="P29" s="34"/>
    </row>
    <row r="30" spans="1:16" s="19" customFormat="1" ht="15" customHeight="1" x14ac:dyDescent="0.25">
      <c r="A30" s="34" t="s">
        <v>31</v>
      </c>
      <c r="B30" s="35">
        <v>28.5</v>
      </c>
      <c r="C30" s="35">
        <v>14</v>
      </c>
      <c r="D30" s="35">
        <v>29</v>
      </c>
      <c r="E30" s="35">
        <f t="shared" si="0"/>
        <v>71.5</v>
      </c>
      <c r="F30" s="35">
        <v>4</v>
      </c>
      <c r="G30" s="36">
        <f t="shared" si="1"/>
        <v>0.71499999999999997</v>
      </c>
      <c r="H30" s="35" t="s">
        <v>295</v>
      </c>
      <c r="I30" s="42" t="s">
        <v>210</v>
      </c>
      <c r="J30" s="42" t="s">
        <v>147</v>
      </c>
      <c r="K30" s="42" t="s">
        <v>163</v>
      </c>
      <c r="L30" s="43" t="s">
        <v>306</v>
      </c>
      <c r="M30" s="44">
        <v>8</v>
      </c>
      <c r="N30" s="45" t="s">
        <v>308</v>
      </c>
      <c r="O30" s="45"/>
      <c r="P30" s="45"/>
    </row>
    <row r="31" spans="1:16" s="19" customFormat="1" ht="15" customHeight="1" x14ac:dyDescent="0.25">
      <c r="A31" s="34" t="s">
        <v>32</v>
      </c>
      <c r="B31" s="35">
        <v>36</v>
      </c>
      <c r="C31" s="35">
        <v>18</v>
      </c>
      <c r="D31" s="35">
        <v>17</v>
      </c>
      <c r="E31" s="35">
        <f t="shared" si="0"/>
        <v>71</v>
      </c>
      <c r="F31" s="35">
        <v>5</v>
      </c>
      <c r="G31" s="36">
        <f t="shared" si="1"/>
        <v>0.71</v>
      </c>
      <c r="H31" s="35" t="s">
        <v>295</v>
      </c>
      <c r="I31" s="40" t="s">
        <v>178</v>
      </c>
      <c r="J31" s="40" t="s">
        <v>179</v>
      </c>
      <c r="K31" s="40" t="s">
        <v>140</v>
      </c>
      <c r="L31" s="34" t="s">
        <v>79</v>
      </c>
      <c r="M31" s="35">
        <v>8</v>
      </c>
      <c r="N31" s="40" t="s">
        <v>180</v>
      </c>
      <c r="O31" s="40" t="s">
        <v>181</v>
      </c>
      <c r="P31" s="40" t="s">
        <v>182</v>
      </c>
    </row>
    <row r="32" spans="1:16" s="19" customFormat="1" ht="15" customHeight="1" x14ac:dyDescent="0.25">
      <c r="A32" s="34" t="s">
        <v>42</v>
      </c>
      <c r="B32" s="35">
        <v>29</v>
      </c>
      <c r="C32" s="35">
        <v>22</v>
      </c>
      <c r="D32" s="35">
        <v>17</v>
      </c>
      <c r="E32" s="35">
        <f t="shared" si="0"/>
        <v>68</v>
      </c>
      <c r="F32" s="35">
        <v>6</v>
      </c>
      <c r="G32" s="36">
        <f t="shared" si="1"/>
        <v>0.68</v>
      </c>
      <c r="H32" s="35" t="s">
        <v>295</v>
      </c>
      <c r="I32" s="40" t="s">
        <v>186</v>
      </c>
      <c r="J32" s="40" t="s">
        <v>187</v>
      </c>
      <c r="K32" s="40" t="s">
        <v>188</v>
      </c>
      <c r="L32" s="34" t="s">
        <v>84</v>
      </c>
      <c r="M32" s="35">
        <v>8</v>
      </c>
      <c r="N32" s="40" t="s">
        <v>189</v>
      </c>
      <c r="O32" s="40" t="s">
        <v>190</v>
      </c>
      <c r="P32" s="40" t="s">
        <v>191</v>
      </c>
    </row>
    <row r="33" spans="1:16" s="19" customFormat="1" ht="15" customHeight="1" x14ac:dyDescent="0.25">
      <c r="A33" s="34" t="s">
        <v>27</v>
      </c>
      <c r="B33" s="35">
        <v>38</v>
      </c>
      <c r="C33" s="35">
        <v>10</v>
      </c>
      <c r="D33" s="35">
        <v>19</v>
      </c>
      <c r="E33" s="35">
        <f t="shared" si="0"/>
        <v>67</v>
      </c>
      <c r="F33" s="35">
        <v>7</v>
      </c>
      <c r="G33" s="36">
        <f t="shared" si="1"/>
        <v>0.67</v>
      </c>
      <c r="H33" s="35" t="s">
        <v>295</v>
      </c>
      <c r="I33" s="40" t="s">
        <v>102</v>
      </c>
      <c r="J33" s="40" t="s">
        <v>103</v>
      </c>
      <c r="K33" s="40" t="s">
        <v>104</v>
      </c>
      <c r="L33" s="34" t="s">
        <v>78</v>
      </c>
      <c r="M33" s="35">
        <v>8</v>
      </c>
      <c r="N33" s="34" t="s">
        <v>298</v>
      </c>
      <c r="O33" s="34"/>
      <c r="P33" s="34"/>
    </row>
    <row r="34" spans="1:16" s="19" customFormat="1" ht="15" customHeight="1" x14ac:dyDescent="0.25">
      <c r="A34" s="34" t="s">
        <v>61</v>
      </c>
      <c r="B34" s="35">
        <v>38</v>
      </c>
      <c r="C34" s="35">
        <v>11</v>
      </c>
      <c r="D34" s="35">
        <v>15</v>
      </c>
      <c r="E34" s="35">
        <f t="shared" si="0"/>
        <v>64</v>
      </c>
      <c r="F34" s="35">
        <v>8</v>
      </c>
      <c r="G34" s="36">
        <f t="shared" si="1"/>
        <v>0.64</v>
      </c>
      <c r="H34" s="35" t="s">
        <v>295</v>
      </c>
      <c r="I34" s="37" t="s">
        <v>257</v>
      </c>
      <c r="J34" s="37" t="s">
        <v>258</v>
      </c>
      <c r="K34" s="37" t="s">
        <v>244</v>
      </c>
      <c r="L34" s="34" t="s">
        <v>85</v>
      </c>
      <c r="M34" s="35">
        <v>8</v>
      </c>
      <c r="N34" s="46" t="s">
        <v>242</v>
      </c>
      <c r="O34" s="46" t="s">
        <v>171</v>
      </c>
      <c r="P34" s="46" t="s">
        <v>193</v>
      </c>
    </row>
    <row r="35" spans="1:16" s="19" customFormat="1" ht="15" customHeight="1" x14ac:dyDescent="0.25">
      <c r="A35" s="14" t="s">
        <v>287</v>
      </c>
      <c r="B35" s="15">
        <v>24.5</v>
      </c>
      <c r="C35" s="15">
        <v>27</v>
      </c>
      <c r="D35" s="15">
        <v>11.5</v>
      </c>
      <c r="E35" s="15">
        <f t="shared" si="0"/>
        <v>63</v>
      </c>
      <c r="F35" s="15">
        <v>9</v>
      </c>
      <c r="G35" s="16">
        <f t="shared" si="1"/>
        <v>0.63</v>
      </c>
      <c r="H35" s="15" t="s">
        <v>296</v>
      </c>
      <c r="I35" s="18" t="s">
        <v>240</v>
      </c>
      <c r="J35" s="18" t="s">
        <v>160</v>
      </c>
      <c r="K35" s="18" t="s">
        <v>119</v>
      </c>
      <c r="L35" s="14" t="s">
        <v>81</v>
      </c>
      <c r="M35" s="15">
        <v>8</v>
      </c>
      <c r="N35" s="18" t="s">
        <v>143</v>
      </c>
      <c r="O35" s="18" t="s">
        <v>144</v>
      </c>
      <c r="P35" s="18" t="s">
        <v>145</v>
      </c>
    </row>
    <row r="36" spans="1:16" s="19" customFormat="1" ht="15" customHeight="1" x14ac:dyDescent="0.25">
      <c r="A36" s="14" t="s">
        <v>288</v>
      </c>
      <c r="B36" s="15">
        <v>38</v>
      </c>
      <c r="C36" s="15">
        <v>13</v>
      </c>
      <c r="D36" s="15">
        <v>11</v>
      </c>
      <c r="E36" s="15">
        <f t="shared" ref="E36:E67" si="2">SUM(B36:D36)</f>
        <v>62</v>
      </c>
      <c r="F36" s="15">
        <v>10</v>
      </c>
      <c r="G36" s="16">
        <f t="shared" ref="G36:G67" si="3">E36/100</f>
        <v>0.62</v>
      </c>
      <c r="H36" s="15" t="s">
        <v>296</v>
      </c>
      <c r="I36" s="17" t="s">
        <v>241</v>
      </c>
      <c r="J36" s="17" t="s">
        <v>115</v>
      </c>
      <c r="K36" s="17" t="s">
        <v>119</v>
      </c>
      <c r="L36" s="14" t="s">
        <v>85</v>
      </c>
      <c r="M36" s="15">
        <v>8</v>
      </c>
      <c r="N36" s="20" t="s">
        <v>242</v>
      </c>
      <c r="O36" s="20" t="s">
        <v>171</v>
      </c>
      <c r="P36" s="20" t="s">
        <v>193</v>
      </c>
    </row>
    <row r="37" spans="1:16" s="19" customFormat="1" ht="15" customHeight="1" x14ac:dyDescent="0.25">
      <c r="A37" s="14" t="s">
        <v>8</v>
      </c>
      <c r="B37" s="15">
        <v>38.5</v>
      </c>
      <c r="C37" s="15">
        <v>14</v>
      </c>
      <c r="D37" s="15">
        <v>8</v>
      </c>
      <c r="E37" s="15">
        <f t="shared" si="2"/>
        <v>60.5</v>
      </c>
      <c r="F37" s="15">
        <v>11</v>
      </c>
      <c r="G37" s="16">
        <f t="shared" si="3"/>
        <v>0.60499999999999998</v>
      </c>
      <c r="H37" s="15" t="s">
        <v>296</v>
      </c>
      <c r="I37" s="18" t="s">
        <v>141</v>
      </c>
      <c r="J37" s="18" t="s">
        <v>126</v>
      </c>
      <c r="K37" s="18" t="s">
        <v>142</v>
      </c>
      <c r="L37" s="14" t="s">
        <v>81</v>
      </c>
      <c r="M37" s="15">
        <v>8</v>
      </c>
      <c r="N37" s="14" t="s">
        <v>143</v>
      </c>
      <c r="O37" s="14" t="s">
        <v>144</v>
      </c>
      <c r="P37" s="14" t="s">
        <v>145</v>
      </c>
    </row>
    <row r="38" spans="1:16" s="19" customFormat="1" ht="15" customHeight="1" x14ac:dyDescent="0.25">
      <c r="A38" s="14" t="s">
        <v>289</v>
      </c>
      <c r="B38" s="15">
        <v>35</v>
      </c>
      <c r="C38" s="15">
        <v>8</v>
      </c>
      <c r="D38" s="15">
        <v>10.5</v>
      </c>
      <c r="E38" s="15">
        <f t="shared" si="2"/>
        <v>53.5</v>
      </c>
      <c r="F38" s="15">
        <v>12</v>
      </c>
      <c r="G38" s="16">
        <f t="shared" si="3"/>
        <v>0.53500000000000003</v>
      </c>
      <c r="H38" s="15" t="s">
        <v>296</v>
      </c>
      <c r="I38" s="20" t="s">
        <v>245</v>
      </c>
      <c r="J38" s="20" t="s">
        <v>122</v>
      </c>
      <c r="K38" s="20" t="s">
        <v>140</v>
      </c>
      <c r="L38" s="14" t="s">
        <v>80</v>
      </c>
      <c r="M38" s="15">
        <v>8</v>
      </c>
      <c r="N38" s="18" t="s">
        <v>246</v>
      </c>
      <c r="O38" s="18" t="s">
        <v>247</v>
      </c>
      <c r="P38" s="18" t="s">
        <v>101</v>
      </c>
    </row>
    <row r="39" spans="1:16" s="19" customFormat="1" ht="15" customHeight="1" x14ac:dyDescent="0.25">
      <c r="A39" s="14" t="s">
        <v>26</v>
      </c>
      <c r="B39" s="15">
        <v>0</v>
      </c>
      <c r="C39" s="15">
        <v>18</v>
      </c>
      <c r="D39" s="15">
        <v>30</v>
      </c>
      <c r="E39" s="15">
        <f t="shared" si="2"/>
        <v>48</v>
      </c>
      <c r="F39" s="15">
        <v>13</v>
      </c>
      <c r="G39" s="16">
        <f t="shared" si="3"/>
        <v>0.48</v>
      </c>
      <c r="H39" s="15" t="s">
        <v>296</v>
      </c>
      <c r="I39" s="18" t="s">
        <v>114</v>
      </c>
      <c r="J39" s="18" t="s">
        <v>115</v>
      </c>
      <c r="K39" s="18" t="s">
        <v>116</v>
      </c>
      <c r="L39" s="14" t="s">
        <v>78</v>
      </c>
      <c r="M39" s="15">
        <v>8</v>
      </c>
      <c r="N39" s="14" t="s">
        <v>298</v>
      </c>
      <c r="O39" s="14"/>
      <c r="P39" s="14"/>
    </row>
    <row r="40" spans="1:16" s="19" customFormat="1" ht="15" customHeight="1" x14ac:dyDescent="0.25">
      <c r="A40" s="14" t="s">
        <v>41</v>
      </c>
      <c r="B40" s="15">
        <v>31</v>
      </c>
      <c r="C40" s="15">
        <v>5</v>
      </c>
      <c r="D40" s="15">
        <v>6</v>
      </c>
      <c r="E40" s="15">
        <f t="shared" si="2"/>
        <v>42</v>
      </c>
      <c r="F40" s="15">
        <v>14</v>
      </c>
      <c r="G40" s="16">
        <f t="shared" si="3"/>
        <v>0.42</v>
      </c>
      <c r="H40" s="15" t="s">
        <v>296</v>
      </c>
      <c r="I40" s="18" t="s">
        <v>183</v>
      </c>
      <c r="J40" s="18" t="s">
        <v>184</v>
      </c>
      <c r="K40" s="18" t="s">
        <v>137</v>
      </c>
      <c r="L40" s="14" t="s">
        <v>83</v>
      </c>
      <c r="M40" s="15">
        <v>8</v>
      </c>
      <c r="N40" s="18" t="s">
        <v>185</v>
      </c>
      <c r="O40" s="18" t="s">
        <v>100</v>
      </c>
      <c r="P40" s="18" t="s">
        <v>133</v>
      </c>
    </row>
    <row r="41" spans="1:16" s="19" customFormat="1" ht="15" customHeight="1" x14ac:dyDescent="0.25">
      <c r="A41" s="14" t="s">
        <v>11</v>
      </c>
      <c r="B41" s="15">
        <v>0</v>
      </c>
      <c r="C41" s="15">
        <v>11</v>
      </c>
      <c r="D41" s="15">
        <v>24</v>
      </c>
      <c r="E41" s="15">
        <f t="shared" si="2"/>
        <v>35</v>
      </c>
      <c r="F41" s="15">
        <v>15</v>
      </c>
      <c r="G41" s="16">
        <f t="shared" si="3"/>
        <v>0.35</v>
      </c>
      <c r="H41" s="15" t="s">
        <v>296</v>
      </c>
      <c r="I41" s="18" t="s">
        <v>128</v>
      </c>
      <c r="J41" s="18" t="s">
        <v>129</v>
      </c>
      <c r="K41" s="18" t="s">
        <v>130</v>
      </c>
      <c r="L41" s="14" t="s">
        <v>82</v>
      </c>
      <c r="M41" s="15">
        <v>8</v>
      </c>
      <c r="N41" s="14" t="s">
        <v>131</v>
      </c>
      <c r="O41" s="14" t="s">
        <v>132</v>
      </c>
      <c r="P41" s="14" t="s">
        <v>133</v>
      </c>
    </row>
    <row r="42" spans="1:16" s="19" customFormat="1" ht="15" customHeight="1" x14ac:dyDescent="0.25">
      <c r="A42" s="14" t="s">
        <v>30</v>
      </c>
      <c r="B42" s="15">
        <v>0</v>
      </c>
      <c r="C42" s="15">
        <v>8</v>
      </c>
      <c r="D42" s="15">
        <v>26</v>
      </c>
      <c r="E42" s="15">
        <f t="shared" si="2"/>
        <v>34</v>
      </c>
      <c r="F42" s="15">
        <v>16</v>
      </c>
      <c r="G42" s="16">
        <f t="shared" si="3"/>
        <v>0.34</v>
      </c>
      <c r="H42" s="15" t="s">
        <v>296</v>
      </c>
      <c r="I42" s="18" t="s">
        <v>161</v>
      </c>
      <c r="J42" s="18" t="s">
        <v>162</v>
      </c>
      <c r="K42" s="18" t="s">
        <v>163</v>
      </c>
      <c r="L42" s="14" t="s">
        <v>78</v>
      </c>
      <c r="M42" s="15">
        <v>8</v>
      </c>
      <c r="N42" s="14" t="s">
        <v>298</v>
      </c>
      <c r="O42" s="14"/>
      <c r="P42" s="14"/>
    </row>
    <row r="43" spans="1:16" s="19" customFormat="1" ht="15" customHeight="1" x14ac:dyDescent="0.25">
      <c r="A43" s="14" t="s">
        <v>10</v>
      </c>
      <c r="B43" s="15">
        <v>0</v>
      </c>
      <c r="C43" s="15">
        <v>11</v>
      </c>
      <c r="D43" s="15">
        <v>21</v>
      </c>
      <c r="E43" s="15">
        <f t="shared" si="2"/>
        <v>32</v>
      </c>
      <c r="F43" s="15">
        <v>17</v>
      </c>
      <c r="G43" s="16">
        <f t="shared" si="3"/>
        <v>0.32</v>
      </c>
      <c r="H43" s="15" t="s">
        <v>296</v>
      </c>
      <c r="I43" s="18" t="s">
        <v>166</v>
      </c>
      <c r="J43" s="18" t="s">
        <v>167</v>
      </c>
      <c r="K43" s="18" t="s">
        <v>101</v>
      </c>
      <c r="L43" s="14" t="s">
        <v>82</v>
      </c>
      <c r="M43" s="15">
        <v>8</v>
      </c>
      <c r="N43" s="18" t="s">
        <v>131</v>
      </c>
      <c r="O43" s="18" t="s">
        <v>132</v>
      </c>
      <c r="P43" s="18" t="s">
        <v>133</v>
      </c>
    </row>
    <row r="44" spans="1:16" s="19" customFormat="1" ht="15" customHeight="1" x14ac:dyDescent="0.25">
      <c r="A44" s="14" t="s">
        <v>28</v>
      </c>
      <c r="B44" s="15">
        <v>0</v>
      </c>
      <c r="C44" s="15">
        <v>11</v>
      </c>
      <c r="D44" s="15">
        <v>20</v>
      </c>
      <c r="E44" s="15">
        <f t="shared" si="2"/>
        <v>31</v>
      </c>
      <c r="F44" s="15">
        <v>18</v>
      </c>
      <c r="G44" s="16">
        <f t="shared" si="3"/>
        <v>0.31</v>
      </c>
      <c r="H44" s="15" t="s">
        <v>296</v>
      </c>
      <c r="I44" s="18" t="s">
        <v>168</v>
      </c>
      <c r="J44" s="18" t="s">
        <v>169</v>
      </c>
      <c r="K44" s="18" t="s">
        <v>137</v>
      </c>
      <c r="L44" s="14" t="s">
        <v>78</v>
      </c>
      <c r="M44" s="15">
        <v>8</v>
      </c>
      <c r="N44" s="18" t="s">
        <v>298</v>
      </c>
      <c r="O44" s="18"/>
      <c r="P44" s="18"/>
    </row>
    <row r="45" spans="1:16" s="19" customFormat="1" ht="15" customHeight="1" x14ac:dyDescent="0.25">
      <c r="A45" s="14" t="s">
        <v>9</v>
      </c>
      <c r="B45" s="15">
        <v>0</v>
      </c>
      <c r="C45" s="15">
        <v>13</v>
      </c>
      <c r="D45" s="15">
        <v>11</v>
      </c>
      <c r="E45" s="15">
        <f t="shared" si="2"/>
        <v>24</v>
      </c>
      <c r="F45" s="15">
        <v>19</v>
      </c>
      <c r="G45" s="16">
        <f t="shared" si="3"/>
        <v>0.24</v>
      </c>
      <c r="H45" s="15" t="s">
        <v>296</v>
      </c>
      <c r="I45" s="17" t="s">
        <v>300</v>
      </c>
      <c r="J45" s="17" t="s">
        <v>109</v>
      </c>
      <c r="K45" s="17" t="s">
        <v>142</v>
      </c>
      <c r="L45" s="14" t="s">
        <v>82</v>
      </c>
      <c r="M45" s="15">
        <v>8</v>
      </c>
      <c r="N45" s="18" t="s">
        <v>131</v>
      </c>
      <c r="O45" s="18" t="s">
        <v>132</v>
      </c>
      <c r="P45" s="18" t="s">
        <v>133</v>
      </c>
    </row>
    <row r="46" spans="1:16" s="19" customFormat="1" ht="15" customHeight="1" x14ac:dyDescent="0.25">
      <c r="A46" s="34" t="s">
        <v>33</v>
      </c>
      <c r="B46" s="35">
        <v>29.75</v>
      </c>
      <c r="C46" s="35">
        <v>14</v>
      </c>
      <c r="D46" s="35">
        <v>26</v>
      </c>
      <c r="E46" s="35">
        <f t="shared" si="2"/>
        <v>69.75</v>
      </c>
      <c r="F46" s="35">
        <v>1</v>
      </c>
      <c r="G46" s="36">
        <f t="shared" si="3"/>
        <v>0.69750000000000001</v>
      </c>
      <c r="H46" s="35" t="s">
        <v>294</v>
      </c>
      <c r="I46" s="40" t="s">
        <v>208</v>
      </c>
      <c r="J46" s="40" t="s">
        <v>209</v>
      </c>
      <c r="K46" s="40" t="s">
        <v>163</v>
      </c>
      <c r="L46" s="34" t="s">
        <v>79</v>
      </c>
      <c r="M46" s="47">
        <v>9</v>
      </c>
      <c r="N46" s="40" t="s">
        <v>180</v>
      </c>
      <c r="O46" s="40" t="s">
        <v>181</v>
      </c>
      <c r="P46" s="40" t="s">
        <v>182</v>
      </c>
    </row>
    <row r="47" spans="1:16" s="19" customFormat="1" ht="15" customHeight="1" x14ac:dyDescent="0.25">
      <c r="A47" s="34" t="s">
        <v>34</v>
      </c>
      <c r="B47" s="35">
        <v>38</v>
      </c>
      <c r="C47" s="35">
        <v>15</v>
      </c>
      <c r="D47" s="35">
        <v>13</v>
      </c>
      <c r="E47" s="35">
        <f t="shared" si="2"/>
        <v>66</v>
      </c>
      <c r="F47" s="35">
        <v>2</v>
      </c>
      <c r="G47" s="36">
        <f t="shared" si="3"/>
        <v>0.66</v>
      </c>
      <c r="H47" s="35" t="s">
        <v>295</v>
      </c>
      <c r="I47" s="40" t="s">
        <v>194</v>
      </c>
      <c r="J47" s="40" t="s">
        <v>195</v>
      </c>
      <c r="K47" s="40" t="s">
        <v>133</v>
      </c>
      <c r="L47" s="34" t="s">
        <v>79</v>
      </c>
      <c r="M47" s="35">
        <v>9</v>
      </c>
      <c r="N47" s="40" t="s">
        <v>180</v>
      </c>
      <c r="O47" s="40" t="s">
        <v>181</v>
      </c>
      <c r="P47" s="40" t="s">
        <v>182</v>
      </c>
    </row>
    <row r="48" spans="1:16" s="19" customFormat="1" ht="15" customHeight="1" x14ac:dyDescent="0.25">
      <c r="A48" s="34" t="s">
        <v>290</v>
      </c>
      <c r="B48" s="35">
        <v>38</v>
      </c>
      <c r="C48" s="35">
        <v>7</v>
      </c>
      <c r="D48" s="35">
        <v>12.5</v>
      </c>
      <c r="E48" s="35">
        <f t="shared" si="2"/>
        <v>57.5</v>
      </c>
      <c r="F48" s="35">
        <v>3</v>
      </c>
      <c r="G48" s="36">
        <f t="shared" si="3"/>
        <v>0.57499999999999996</v>
      </c>
      <c r="H48" s="35" t="s">
        <v>295</v>
      </c>
      <c r="I48" s="48" t="s">
        <v>232</v>
      </c>
      <c r="J48" s="48" t="s">
        <v>187</v>
      </c>
      <c r="K48" s="48" t="s">
        <v>140</v>
      </c>
      <c r="L48" s="34" t="s">
        <v>304</v>
      </c>
      <c r="M48" s="35">
        <v>9</v>
      </c>
      <c r="N48" s="40" t="s">
        <v>233</v>
      </c>
      <c r="O48" s="40" t="s">
        <v>234</v>
      </c>
      <c r="P48" s="40" t="s">
        <v>219</v>
      </c>
    </row>
    <row r="49" spans="1:17" s="19" customFormat="1" ht="15" customHeight="1" x14ac:dyDescent="0.25">
      <c r="A49" s="34" t="s">
        <v>291</v>
      </c>
      <c r="B49" s="35">
        <v>22.25</v>
      </c>
      <c r="C49" s="35">
        <v>10</v>
      </c>
      <c r="D49" s="35">
        <v>18</v>
      </c>
      <c r="E49" s="35">
        <f t="shared" si="2"/>
        <v>50.25</v>
      </c>
      <c r="F49" s="35">
        <v>4</v>
      </c>
      <c r="G49" s="36">
        <f t="shared" si="3"/>
        <v>0.50249999999999995</v>
      </c>
      <c r="H49" s="35" t="s">
        <v>295</v>
      </c>
      <c r="I49" s="40" t="s">
        <v>229</v>
      </c>
      <c r="J49" s="40" t="s">
        <v>230</v>
      </c>
      <c r="K49" s="40" t="s">
        <v>231</v>
      </c>
      <c r="L49" s="34" t="s">
        <v>84</v>
      </c>
      <c r="M49" s="35">
        <v>9</v>
      </c>
      <c r="N49" s="40" t="s">
        <v>189</v>
      </c>
      <c r="O49" s="40" t="s">
        <v>190</v>
      </c>
      <c r="P49" s="40" t="s">
        <v>191</v>
      </c>
    </row>
    <row r="50" spans="1:17" s="19" customFormat="1" ht="15" customHeight="1" x14ac:dyDescent="0.25">
      <c r="A50" s="34" t="s">
        <v>54</v>
      </c>
      <c r="B50" s="35">
        <v>30</v>
      </c>
      <c r="C50" s="35">
        <v>12</v>
      </c>
      <c r="D50" s="35">
        <v>0</v>
      </c>
      <c r="E50" s="35">
        <f t="shared" si="2"/>
        <v>42</v>
      </c>
      <c r="F50" s="35">
        <v>5</v>
      </c>
      <c r="G50" s="36">
        <f t="shared" si="3"/>
        <v>0.42</v>
      </c>
      <c r="H50" s="35" t="s">
        <v>295</v>
      </c>
      <c r="I50" s="40" t="s">
        <v>267</v>
      </c>
      <c r="J50" s="40" t="s">
        <v>268</v>
      </c>
      <c r="K50" s="40" t="s">
        <v>113</v>
      </c>
      <c r="L50" s="34" t="s">
        <v>86</v>
      </c>
      <c r="M50" s="35">
        <v>9</v>
      </c>
      <c r="N50" s="41" t="s">
        <v>297</v>
      </c>
      <c r="O50" s="41"/>
      <c r="P50" s="41"/>
    </row>
    <row r="51" spans="1:17" s="19" customFormat="1" ht="15" customHeight="1" x14ac:dyDescent="0.25">
      <c r="A51" s="34" t="s">
        <v>12</v>
      </c>
      <c r="B51" s="35">
        <v>0</v>
      </c>
      <c r="C51" s="35">
        <v>11</v>
      </c>
      <c r="D51" s="35">
        <v>30</v>
      </c>
      <c r="E51" s="35">
        <f t="shared" si="2"/>
        <v>41</v>
      </c>
      <c r="F51" s="35">
        <v>6</v>
      </c>
      <c r="G51" s="36">
        <f t="shared" si="3"/>
        <v>0.41</v>
      </c>
      <c r="H51" s="35" t="s">
        <v>295</v>
      </c>
      <c r="I51" s="40" t="s">
        <v>146</v>
      </c>
      <c r="J51" s="40" t="s">
        <v>147</v>
      </c>
      <c r="K51" s="40" t="s">
        <v>148</v>
      </c>
      <c r="L51" s="34" t="s">
        <v>82</v>
      </c>
      <c r="M51" s="35">
        <v>9</v>
      </c>
      <c r="N51" s="40" t="s">
        <v>131</v>
      </c>
      <c r="O51" s="40" t="s">
        <v>132</v>
      </c>
      <c r="P51" s="40" t="s">
        <v>133</v>
      </c>
    </row>
    <row r="52" spans="1:17" s="19" customFormat="1" ht="15" customHeight="1" x14ac:dyDescent="0.25">
      <c r="A52" s="14" t="s">
        <v>51</v>
      </c>
      <c r="B52" s="15">
        <v>23.5</v>
      </c>
      <c r="C52" s="15">
        <v>14</v>
      </c>
      <c r="D52" s="15">
        <v>0</v>
      </c>
      <c r="E52" s="15">
        <f t="shared" si="2"/>
        <v>37.5</v>
      </c>
      <c r="F52" s="15">
        <v>7</v>
      </c>
      <c r="G52" s="16">
        <f t="shared" si="3"/>
        <v>0.375</v>
      </c>
      <c r="H52" s="15" t="s">
        <v>296</v>
      </c>
      <c r="I52" s="18" t="s">
        <v>274</v>
      </c>
      <c r="J52" s="18" t="s">
        <v>275</v>
      </c>
      <c r="K52" s="18" t="s">
        <v>276</v>
      </c>
      <c r="L52" s="14" t="s">
        <v>86</v>
      </c>
      <c r="M52" s="15">
        <v>9</v>
      </c>
      <c r="N52" s="22" t="s">
        <v>297</v>
      </c>
      <c r="O52" s="22"/>
      <c r="P52" s="22"/>
    </row>
    <row r="53" spans="1:17" s="19" customFormat="1" ht="15" customHeight="1" x14ac:dyDescent="0.25">
      <c r="A53" s="14" t="s">
        <v>5</v>
      </c>
      <c r="B53" s="15">
        <v>11.5</v>
      </c>
      <c r="C53" s="15">
        <v>10</v>
      </c>
      <c r="D53" s="15">
        <v>14</v>
      </c>
      <c r="E53" s="15">
        <f t="shared" si="2"/>
        <v>35.5</v>
      </c>
      <c r="F53" s="15">
        <v>8</v>
      </c>
      <c r="G53" s="16">
        <f t="shared" si="3"/>
        <v>0.35499999999999998</v>
      </c>
      <c r="H53" s="15" t="s">
        <v>296</v>
      </c>
      <c r="I53" s="18" t="s">
        <v>172</v>
      </c>
      <c r="J53" s="18" t="s">
        <v>100</v>
      </c>
      <c r="K53" s="18" t="s">
        <v>140</v>
      </c>
      <c r="L53" s="14" t="s">
        <v>87</v>
      </c>
      <c r="M53" s="15">
        <v>9</v>
      </c>
      <c r="N53" s="18" t="s">
        <v>173</v>
      </c>
      <c r="O53" s="18" t="s">
        <v>174</v>
      </c>
      <c r="P53" s="18" t="s">
        <v>175</v>
      </c>
      <c r="Q53" s="24"/>
    </row>
    <row r="54" spans="1:17" s="19" customFormat="1" ht="15" customHeight="1" x14ac:dyDescent="0.25">
      <c r="A54" s="14" t="s">
        <v>37</v>
      </c>
      <c r="B54" s="15">
        <v>18.5</v>
      </c>
      <c r="C54" s="15">
        <v>16</v>
      </c>
      <c r="D54" s="15">
        <v>0</v>
      </c>
      <c r="E54" s="15">
        <f t="shared" si="2"/>
        <v>34.5</v>
      </c>
      <c r="F54" s="15">
        <v>9</v>
      </c>
      <c r="G54" s="16">
        <f t="shared" si="3"/>
        <v>0.34499999999999997</v>
      </c>
      <c r="H54" s="15" t="s">
        <v>296</v>
      </c>
      <c r="I54" s="12" t="s">
        <v>192</v>
      </c>
      <c r="J54" s="12" t="s">
        <v>147</v>
      </c>
      <c r="K54" s="12" t="s">
        <v>193</v>
      </c>
      <c r="L54" s="14" t="s">
        <v>74</v>
      </c>
      <c r="M54" s="15">
        <v>9</v>
      </c>
      <c r="N54" s="8" t="s">
        <v>150</v>
      </c>
      <c r="O54" s="8" t="s">
        <v>151</v>
      </c>
      <c r="P54" s="8" t="s">
        <v>152</v>
      </c>
    </row>
    <row r="55" spans="1:17" s="19" customFormat="1" ht="15" customHeight="1" x14ac:dyDescent="0.25">
      <c r="A55" s="14" t="s">
        <v>58</v>
      </c>
      <c r="B55" s="15">
        <v>11.5</v>
      </c>
      <c r="C55" s="15">
        <v>7</v>
      </c>
      <c r="D55" s="15">
        <v>12</v>
      </c>
      <c r="E55" s="15">
        <f t="shared" si="2"/>
        <v>30.5</v>
      </c>
      <c r="F55" s="15">
        <v>10</v>
      </c>
      <c r="G55" s="16">
        <f t="shared" si="3"/>
        <v>0.30499999999999999</v>
      </c>
      <c r="H55" s="15" t="s">
        <v>296</v>
      </c>
      <c r="I55" s="18" t="s">
        <v>270</v>
      </c>
      <c r="J55" s="18" t="s">
        <v>249</v>
      </c>
      <c r="K55" s="18" t="s">
        <v>188</v>
      </c>
      <c r="L55" s="14" t="s">
        <v>87</v>
      </c>
      <c r="M55" s="15">
        <v>9</v>
      </c>
      <c r="N55" s="18" t="s">
        <v>173</v>
      </c>
      <c r="O55" s="18" t="s">
        <v>174</v>
      </c>
      <c r="P55" s="18" t="s">
        <v>175</v>
      </c>
    </row>
    <row r="56" spans="1:17" s="19" customFormat="1" ht="15" customHeight="1" x14ac:dyDescent="0.25">
      <c r="A56" s="14" t="s">
        <v>38</v>
      </c>
      <c r="B56" s="15">
        <v>16.5</v>
      </c>
      <c r="C56" s="15">
        <v>13</v>
      </c>
      <c r="D56" s="15">
        <v>0</v>
      </c>
      <c r="E56" s="15">
        <f t="shared" si="2"/>
        <v>29.5</v>
      </c>
      <c r="F56" s="15">
        <v>11</v>
      </c>
      <c r="G56" s="16">
        <f t="shared" si="3"/>
        <v>0.29499999999999998</v>
      </c>
      <c r="H56" s="15" t="s">
        <v>296</v>
      </c>
      <c r="I56" s="18" t="s">
        <v>202</v>
      </c>
      <c r="J56" s="18" t="s">
        <v>203</v>
      </c>
      <c r="K56" s="18" t="s">
        <v>163</v>
      </c>
      <c r="L56" s="14" t="s">
        <v>74</v>
      </c>
      <c r="M56" s="15">
        <v>9</v>
      </c>
      <c r="N56" s="18" t="s">
        <v>297</v>
      </c>
      <c r="O56" s="18"/>
      <c r="P56" s="18"/>
    </row>
    <row r="57" spans="1:17" s="19" customFormat="1" ht="15" customHeight="1" x14ac:dyDescent="0.25">
      <c r="A57" s="14" t="s">
        <v>292</v>
      </c>
      <c r="B57" s="15">
        <v>20.75</v>
      </c>
      <c r="C57" s="15">
        <v>8</v>
      </c>
      <c r="D57" s="15">
        <v>0</v>
      </c>
      <c r="E57" s="15">
        <f t="shared" si="2"/>
        <v>28.75</v>
      </c>
      <c r="F57" s="15">
        <v>12</v>
      </c>
      <c r="G57" s="16">
        <f t="shared" si="3"/>
        <v>0.28749999999999998</v>
      </c>
      <c r="H57" s="15" t="s">
        <v>296</v>
      </c>
      <c r="I57" s="25" t="s">
        <v>89</v>
      </c>
      <c r="J57" s="25" t="s">
        <v>209</v>
      </c>
      <c r="K57" s="25" t="s">
        <v>163</v>
      </c>
      <c r="L57" s="14" t="s">
        <v>90</v>
      </c>
      <c r="M57" s="15">
        <v>9</v>
      </c>
      <c r="N57" s="25" t="s">
        <v>235</v>
      </c>
      <c r="O57" s="25" t="s">
        <v>236</v>
      </c>
      <c r="P57" s="25" t="s">
        <v>207</v>
      </c>
    </row>
    <row r="58" spans="1:17" s="19" customFormat="1" ht="15" customHeight="1" x14ac:dyDescent="0.25">
      <c r="A58" s="14" t="s">
        <v>301</v>
      </c>
      <c r="B58" s="15">
        <v>15</v>
      </c>
      <c r="C58" s="15">
        <v>9</v>
      </c>
      <c r="D58" s="15">
        <v>0</v>
      </c>
      <c r="E58" s="15">
        <f t="shared" si="2"/>
        <v>24</v>
      </c>
      <c r="F58" s="15">
        <v>13</v>
      </c>
      <c r="G58" s="16">
        <f t="shared" si="3"/>
        <v>0.24</v>
      </c>
      <c r="H58" s="15" t="s">
        <v>296</v>
      </c>
      <c r="I58" s="12" t="s">
        <v>88</v>
      </c>
      <c r="J58" s="12" t="s">
        <v>171</v>
      </c>
      <c r="K58" s="12" t="s">
        <v>207</v>
      </c>
      <c r="L58" s="14" t="s">
        <v>74</v>
      </c>
      <c r="M58" s="15">
        <v>9</v>
      </c>
      <c r="N58" s="8" t="s">
        <v>150</v>
      </c>
      <c r="O58" s="8" t="s">
        <v>151</v>
      </c>
      <c r="P58" s="8" t="s">
        <v>152</v>
      </c>
    </row>
    <row r="59" spans="1:17" s="19" customFormat="1" ht="15" customHeight="1" x14ac:dyDescent="0.25">
      <c r="A59" s="14" t="s">
        <v>60</v>
      </c>
      <c r="B59" s="15">
        <v>0</v>
      </c>
      <c r="C59" s="15">
        <v>11</v>
      </c>
      <c r="D59" s="15">
        <v>8</v>
      </c>
      <c r="E59" s="15">
        <f t="shared" si="2"/>
        <v>19</v>
      </c>
      <c r="F59" s="15">
        <v>14</v>
      </c>
      <c r="G59" s="16">
        <f t="shared" si="3"/>
        <v>0.19</v>
      </c>
      <c r="H59" s="15" t="s">
        <v>296</v>
      </c>
      <c r="I59" s="11" t="s">
        <v>261</v>
      </c>
      <c r="J59" s="11" t="s">
        <v>262</v>
      </c>
      <c r="K59" s="11" t="s">
        <v>263</v>
      </c>
      <c r="L59" s="14" t="s">
        <v>91</v>
      </c>
      <c r="M59" s="15">
        <v>9</v>
      </c>
      <c r="N59" s="22" t="s">
        <v>297</v>
      </c>
      <c r="O59" s="22"/>
      <c r="P59" s="22"/>
    </row>
    <row r="60" spans="1:17" s="19" customFormat="1" ht="15" customHeight="1" x14ac:dyDescent="0.25">
      <c r="A60" s="14" t="s">
        <v>53</v>
      </c>
      <c r="B60" s="15">
        <v>0</v>
      </c>
      <c r="C60" s="15">
        <v>9</v>
      </c>
      <c r="D60" s="15">
        <v>8</v>
      </c>
      <c r="E60" s="15">
        <f t="shared" si="2"/>
        <v>17</v>
      </c>
      <c r="F60" s="15">
        <v>15</v>
      </c>
      <c r="G60" s="16">
        <f t="shared" si="3"/>
        <v>0.17</v>
      </c>
      <c r="H60" s="15" t="s">
        <v>296</v>
      </c>
      <c r="I60" s="18" t="s">
        <v>277</v>
      </c>
      <c r="J60" s="18" t="s">
        <v>278</v>
      </c>
      <c r="K60" s="18" t="s">
        <v>279</v>
      </c>
      <c r="L60" s="14" t="s">
        <v>86</v>
      </c>
      <c r="M60" s="15">
        <v>9</v>
      </c>
      <c r="N60" s="22" t="s">
        <v>297</v>
      </c>
      <c r="O60" s="22"/>
      <c r="P60" s="22"/>
    </row>
    <row r="61" spans="1:17" s="19" customFormat="1" ht="15" customHeight="1" x14ac:dyDescent="0.25">
      <c r="A61" s="14" t="s">
        <v>52</v>
      </c>
      <c r="B61" s="15">
        <v>0</v>
      </c>
      <c r="C61" s="15">
        <v>5</v>
      </c>
      <c r="D61" s="15">
        <v>8</v>
      </c>
      <c r="E61" s="15">
        <f t="shared" si="2"/>
        <v>13</v>
      </c>
      <c r="F61" s="15">
        <v>16</v>
      </c>
      <c r="G61" s="16">
        <f t="shared" si="3"/>
        <v>0.13</v>
      </c>
      <c r="H61" s="15" t="s">
        <v>296</v>
      </c>
      <c r="I61" s="18" t="s">
        <v>269</v>
      </c>
      <c r="J61" s="18" t="s">
        <v>122</v>
      </c>
      <c r="K61" s="18" t="s">
        <v>163</v>
      </c>
      <c r="L61" s="14" t="s">
        <v>86</v>
      </c>
      <c r="M61" s="15">
        <v>9</v>
      </c>
      <c r="N61" s="22" t="s">
        <v>297</v>
      </c>
      <c r="O61" s="22"/>
      <c r="P61" s="22"/>
    </row>
    <row r="62" spans="1:17" s="19" customFormat="1" ht="15" customHeight="1" x14ac:dyDescent="0.25">
      <c r="A62" s="14" t="s">
        <v>57</v>
      </c>
      <c r="B62" s="15">
        <v>0</v>
      </c>
      <c r="C62" s="15">
        <v>9</v>
      </c>
      <c r="D62" s="15">
        <v>0</v>
      </c>
      <c r="E62" s="15">
        <f t="shared" si="2"/>
        <v>9</v>
      </c>
      <c r="F62" s="15">
        <v>17</v>
      </c>
      <c r="G62" s="16">
        <f t="shared" si="3"/>
        <v>0.09</v>
      </c>
      <c r="H62" s="15" t="s">
        <v>296</v>
      </c>
      <c r="I62" s="11" t="s">
        <v>259</v>
      </c>
      <c r="J62" s="11" t="s">
        <v>135</v>
      </c>
      <c r="K62" s="11" t="s">
        <v>260</v>
      </c>
      <c r="L62" s="14" t="s">
        <v>91</v>
      </c>
      <c r="M62" s="15">
        <v>9</v>
      </c>
      <c r="N62" s="22" t="s">
        <v>297</v>
      </c>
      <c r="O62" s="22"/>
      <c r="P62" s="22"/>
    </row>
    <row r="63" spans="1:17" s="19" customFormat="1" ht="15" customHeight="1" x14ac:dyDescent="0.25">
      <c r="A63" s="14" t="s">
        <v>50</v>
      </c>
      <c r="B63" s="15">
        <v>0</v>
      </c>
      <c r="C63" s="15">
        <v>5</v>
      </c>
      <c r="D63" s="15">
        <v>4</v>
      </c>
      <c r="E63" s="15">
        <f t="shared" si="2"/>
        <v>9</v>
      </c>
      <c r="F63" s="15">
        <v>17</v>
      </c>
      <c r="G63" s="16">
        <f t="shared" si="3"/>
        <v>0.09</v>
      </c>
      <c r="H63" s="15" t="s">
        <v>296</v>
      </c>
      <c r="I63" s="18" t="s">
        <v>271</v>
      </c>
      <c r="J63" s="18" t="s">
        <v>115</v>
      </c>
      <c r="K63" s="18" t="s">
        <v>101</v>
      </c>
      <c r="L63" s="14" t="s">
        <v>86</v>
      </c>
      <c r="M63" s="15">
        <v>9</v>
      </c>
      <c r="N63" s="22" t="s">
        <v>297</v>
      </c>
      <c r="O63" s="22"/>
      <c r="P63" s="22"/>
    </row>
    <row r="64" spans="1:17" s="19" customFormat="1" ht="15" customHeight="1" x14ac:dyDescent="0.25">
      <c r="A64" s="34" t="s">
        <v>18</v>
      </c>
      <c r="B64" s="35">
        <v>31.75</v>
      </c>
      <c r="C64" s="35">
        <v>16</v>
      </c>
      <c r="D64" s="35">
        <v>30</v>
      </c>
      <c r="E64" s="35">
        <f t="shared" si="2"/>
        <v>77.75</v>
      </c>
      <c r="F64" s="35">
        <v>1</v>
      </c>
      <c r="G64" s="36">
        <f t="shared" si="3"/>
        <v>0.77749999999999997</v>
      </c>
      <c r="H64" s="35" t="s">
        <v>294</v>
      </c>
      <c r="I64" s="40" t="s">
        <v>121</v>
      </c>
      <c r="J64" s="40" t="s">
        <v>122</v>
      </c>
      <c r="K64" s="40" t="s">
        <v>107</v>
      </c>
      <c r="L64" s="34" t="s">
        <v>94</v>
      </c>
      <c r="M64" s="35">
        <v>10</v>
      </c>
      <c r="N64" s="40" t="s">
        <v>123</v>
      </c>
      <c r="O64" s="40" t="s">
        <v>100</v>
      </c>
      <c r="P64" s="40" t="s">
        <v>124</v>
      </c>
    </row>
    <row r="65" spans="1:21" s="19" customFormat="1" ht="15" customHeight="1" x14ac:dyDescent="0.25">
      <c r="A65" s="34" t="s">
        <v>35</v>
      </c>
      <c r="B65" s="35">
        <v>24.5</v>
      </c>
      <c r="C65" s="35">
        <v>11</v>
      </c>
      <c r="D65" s="35">
        <v>27</v>
      </c>
      <c r="E65" s="35">
        <f t="shared" si="2"/>
        <v>62.5</v>
      </c>
      <c r="F65" s="35">
        <v>2</v>
      </c>
      <c r="G65" s="36">
        <f t="shared" si="3"/>
        <v>0.625</v>
      </c>
      <c r="H65" s="35" t="s">
        <v>295</v>
      </c>
      <c r="I65" s="40" t="s">
        <v>198</v>
      </c>
      <c r="J65" s="40" t="s">
        <v>199</v>
      </c>
      <c r="K65" s="40" t="s">
        <v>200</v>
      </c>
      <c r="L65" s="34" t="s">
        <v>86</v>
      </c>
      <c r="M65" s="35">
        <v>10</v>
      </c>
      <c r="N65" s="40" t="s">
        <v>201</v>
      </c>
      <c r="O65" s="40" t="s">
        <v>109</v>
      </c>
      <c r="P65" s="40" t="s">
        <v>193</v>
      </c>
    </row>
    <row r="66" spans="1:21" s="19" customFormat="1" ht="15" customHeight="1" x14ac:dyDescent="0.25">
      <c r="A66" s="34" t="s">
        <v>48</v>
      </c>
      <c r="B66" s="35">
        <v>14.5</v>
      </c>
      <c r="C66" s="35">
        <v>14</v>
      </c>
      <c r="D66" s="35">
        <v>34</v>
      </c>
      <c r="E66" s="35">
        <f t="shared" si="2"/>
        <v>62.5</v>
      </c>
      <c r="F66" s="35">
        <v>2</v>
      </c>
      <c r="G66" s="36">
        <f t="shared" si="3"/>
        <v>0.625</v>
      </c>
      <c r="H66" s="35" t="s">
        <v>295</v>
      </c>
      <c r="I66" s="40" t="s">
        <v>272</v>
      </c>
      <c r="J66" s="40" t="s">
        <v>174</v>
      </c>
      <c r="K66" s="40" t="s">
        <v>273</v>
      </c>
      <c r="L66" s="34" t="s">
        <v>86</v>
      </c>
      <c r="M66" s="35">
        <v>10</v>
      </c>
      <c r="N66" s="40" t="s">
        <v>201</v>
      </c>
      <c r="O66" s="40" t="s">
        <v>109</v>
      </c>
      <c r="P66" s="40" t="s">
        <v>193</v>
      </c>
    </row>
    <row r="67" spans="1:21" s="19" customFormat="1" ht="15" customHeight="1" x14ac:dyDescent="0.25">
      <c r="A67" s="34" t="s">
        <v>17</v>
      </c>
      <c r="B67" s="35">
        <v>16.75</v>
      </c>
      <c r="C67" s="35">
        <v>18</v>
      </c>
      <c r="D67" s="35">
        <v>14</v>
      </c>
      <c r="E67" s="35">
        <f t="shared" si="2"/>
        <v>48.75</v>
      </c>
      <c r="F67" s="35">
        <v>3</v>
      </c>
      <c r="G67" s="36">
        <f t="shared" si="3"/>
        <v>0.48749999999999999</v>
      </c>
      <c r="H67" s="35" t="s">
        <v>295</v>
      </c>
      <c r="I67" s="40" t="s">
        <v>117</v>
      </c>
      <c r="J67" s="40" t="s">
        <v>118</v>
      </c>
      <c r="K67" s="40" t="s">
        <v>119</v>
      </c>
      <c r="L67" s="34" t="s">
        <v>93</v>
      </c>
      <c r="M67" s="35">
        <v>10</v>
      </c>
      <c r="N67" s="40" t="s">
        <v>120</v>
      </c>
      <c r="O67" s="37"/>
      <c r="P67" s="34"/>
      <c r="Q67" s="24"/>
      <c r="R67" s="24"/>
      <c r="S67" s="24"/>
      <c r="T67" s="24"/>
      <c r="U67" s="24"/>
    </row>
    <row r="68" spans="1:21" s="19" customFormat="1" ht="15" customHeight="1" x14ac:dyDescent="0.25">
      <c r="A68" s="14" t="s">
        <v>13</v>
      </c>
      <c r="B68" s="15">
        <v>14.75</v>
      </c>
      <c r="C68" s="15">
        <v>12</v>
      </c>
      <c r="D68" s="15">
        <v>20</v>
      </c>
      <c r="E68" s="15">
        <f t="shared" ref="E68:E75" si="4">SUM(B68:D68)</f>
        <v>46.75</v>
      </c>
      <c r="F68" s="15">
        <v>4</v>
      </c>
      <c r="G68" s="16">
        <f t="shared" ref="G68:G75" si="5">E68/100</f>
        <v>0.46750000000000003</v>
      </c>
      <c r="H68" s="15" t="s">
        <v>296</v>
      </c>
      <c r="I68" s="26" t="s">
        <v>159</v>
      </c>
      <c r="J68" s="26" t="s">
        <v>160</v>
      </c>
      <c r="K68" s="26" t="s">
        <v>101</v>
      </c>
      <c r="L68" s="14" t="s">
        <v>92</v>
      </c>
      <c r="M68" s="15">
        <v>10</v>
      </c>
      <c r="N68" s="27" t="s">
        <v>136</v>
      </c>
      <c r="O68" s="28" t="s">
        <v>109</v>
      </c>
      <c r="P68" s="28" t="s">
        <v>137</v>
      </c>
    </row>
    <row r="69" spans="1:21" s="19" customFormat="1" ht="15" customHeight="1" x14ac:dyDescent="0.25">
      <c r="A69" s="14" t="s">
        <v>47</v>
      </c>
      <c r="B69" s="15">
        <v>0</v>
      </c>
      <c r="C69" s="15">
        <v>16</v>
      </c>
      <c r="D69" s="15">
        <v>29</v>
      </c>
      <c r="E69" s="15">
        <f t="shared" si="4"/>
        <v>45</v>
      </c>
      <c r="F69" s="15">
        <v>5</v>
      </c>
      <c r="G69" s="16">
        <f t="shared" si="5"/>
        <v>0.45</v>
      </c>
      <c r="H69" s="15" t="s">
        <v>296</v>
      </c>
      <c r="I69" s="18" t="s">
        <v>265</v>
      </c>
      <c r="J69" s="18" t="s">
        <v>266</v>
      </c>
      <c r="K69" s="18" t="s">
        <v>101</v>
      </c>
      <c r="L69" s="14" t="s">
        <v>86</v>
      </c>
      <c r="M69" s="15">
        <v>10</v>
      </c>
      <c r="N69" s="18" t="s">
        <v>201</v>
      </c>
      <c r="O69" s="18" t="s">
        <v>109</v>
      </c>
      <c r="P69" s="18" t="s">
        <v>193</v>
      </c>
    </row>
    <row r="70" spans="1:21" s="19" customFormat="1" ht="15" customHeight="1" x14ac:dyDescent="0.25">
      <c r="A70" s="14" t="s">
        <v>14</v>
      </c>
      <c r="B70" s="15">
        <v>13</v>
      </c>
      <c r="C70" s="15">
        <v>8</v>
      </c>
      <c r="D70" s="15">
        <v>9</v>
      </c>
      <c r="E70" s="15">
        <f t="shared" si="4"/>
        <v>30</v>
      </c>
      <c r="F70" s="15">
        <v>6</v>
      </c>
      <c r="G70" s="16">
        <f t="shared" si="5"/>
        <v>0.3</v>
      </c>
      <c r="H70" s="15" t="s">
        <v>296</v>
      </c>
      <c r="I70" s="26" t="s">
        <v>170</v>
      </c>
      <c r="J70" s="26" t="s">
        <v>171</v>
      </c>
      <c r="K70" s="26" t="s">
        <v>101</v>
      </c>
      <c r="L70" s="14" t="s">
        <v>92</v>
      </c>
      <c r="M70" s="15">
        <v>10</v>
      </c>
      <c r="N70" s="27" t="s">
        <v>136</v>
      </c>
      <c r="O70" s="28" t="s">
        <v>109</v>
      </c>
      <c r="P70" s="28" t="s">
        <v>137</v>
      </c>
    </row>
    <row r="71" spans="1:21" s="19" customFormat="1" ht="15" customHeight="1" x14ac:dyDescent="0.25">
      <c r="A71" s="14" t="s">
        <v>39</v>
      </c>
      <c r="B71" s="15">
        <v>4.75</v>
      </c>
      <c r="C71" s="15">
        <v>8</v>
      </c>
      <c r="D71" s="15">
        <v>0</v>
      </c>
      <c r="E71" s="15">
        <f t="shared" si="4"/>
        <v>12.75</v>
      </c>
      <c r="F71" s="15">
        <v>7</v>
      </c>
      <c r="G71" s="16">
        <f t="shared" si="5"/>
        <v>0.1275</v>
      </c>
      <c r="H71" s="15" t="s">
        <v>296</v>
      </c>
      <c r="I71" s="18" t="s">
        <v>211</v>
      </c>
      <c r="J71" s="18" t="s">
        <v>212</v>
      </c>
      <c r="K71" s="18" t="s">
        <v>175</v>
      </c>
      <c r="L71" s="14" t="s">
        <v>92</v>
      </c>
      <c r="M71" s="15">
        <v>10</v>
      </c>
      <c r="N71" s="18" t="s">
        <v>213</v>
      </c>
      <c r="O71" s="18" t="s">
        <v>214</v>
      </c>
      <c r="P71" s="18" t="s">
        <v>215</v>
      </c>
      <c r="Q71" s="24"/>
    </row>
    <row r="72" spans="1:21" s="19" customFormat="1" ht="15" customHeight="1" x14ac:dyDescent="0.25">
      <c r="A72" s="34" t="s">
        <v>40</v>
      </c>
      <c r="B72" s="44">
        <v>16.25</v>
      </c>
      <c r="C72" s="44">
        <v>21</v>
      </c>
      <c r="D72" s="44">
        <v>4</v>
      </c>
      <c r="E72" s="44">
        <f t="shared" si="4"/>
        <v>41.25</v>
      </c>
      <c r="F72" s="44">
        <v>1</v>
      </c>
      <c r="G72" s="49">
        <f t="shared" si="5"/>
        <v>0.41249999999999998</v>
      </c>
      <c r="H72" s="35" t="s">
        <v>295</v>
      </c>
      <c r="I72" s="50" t="s">
        <v>220</v>
      </c>
      <c r="J72" s="50" t="s">
        <v>109</v>
      </c>
      <c r="K72" s="50" t="s">
        <v>116</v>
      </c>
      <c r="L72" s="34" t="s">
        <v>92</v>
      </c>
      <c r="M72" s="35">
        <v>11</v>
      </c>
      <c r="N72" s="51" t="s">
        <v>136</v>
      </c>
      <c r="O72" s="52" t="s">
        <v>109</v>
      </c>
      <c r="P72" s="52" t="s">
        <v>137</v>
      </c>
    </row>
    <row r="73" spans="1:21" s="19" customFormat="1" ht="15" customHeight="1" x14ac:dyDescent="0.25">
      <c r="A73" s="14" t="s">
        <v>15</v>
      </c>
      <c r="B73" s="23">
        <v>11.5</v>
      </c>
      <c r="C73" s="23">
        <v>12</v>
      </c>
      <c r="D73" s="23">
        <v>9</v>
      </c>
      <c r="E73" s="23">
        <f t="shared" si="4"/>
        <v>32.5</v>
      </c>
      <c r="F73" s="23">
        <v>2</v>
      </c>
      <c r="G73" s="29">
        <f t="shared" si="5"/>
        <v>0.32500000000000001</v>
      </c>
      <c r="H73" s="15" t="s">
        <v>296</v>
      </c>
      <c r="I73" s="26" t="s">
        <v>138</v>
      </c>
      <c r="J73" s="26" t="s">
        <v>139</v>
      </c>
      <c r="K73" s="26" t="s">
        <v>140</v>
      </c>
      <c r="L73" s="14" t="s">
        <v>92</v>
      </c>
      <c r="M73" s="15">
        <v>11</v>
      </c>
      <c r="N73" s="27" t="s">
        <v>136</v>
      </c>
      <c r="O73" s="28" t="s">
        <v>109</v>
      </c>
      <c r="P73" s="28" t="s">
        <v>137</v>
      </c>
    </row>
    <row r="74" spans="1:21" s="19" customFormat="1" ht="15" customHeight="1" x14ac:dyDescent="0.25">
      <c r="A74" s="14" t="s">
        <v>16</v>
      </c>
      <c r="B74" s="23">
        <v>9.75</v>
      </c>
      <c r="C74" s="23">
        <v>13</v>
      </c>
      <c r="D74" s="23">
        <v>4</v>
      </c>
      <c r="E74" s="23">
        <f t="shared" si="4"/>
        <v>26.75</v>
      </c>
      <c r="F74" s="23">
        <v>3</v>
      </c>
      <c r="G74" s="29">
        <f t="shared" si="5"/>
        <v>0.26750000000000002</v>
      </c>
      <c r="H74" s="15" t="s">
        <v>296</v>
      </c>
      <c r="I74" s="26" t="s">
        <v>134</v>
      </c>
      <c r="J74" s="26" t="s">
        <v>135</v>
      </c>
      <c r="K74" s="26" t="s">
        <v>133</v>
      </c>
      <c r="L74" s="14" t="s">
        <v>92</v>
      </c>
      <c r="M74" s="15">
        <v>11</v>
      </c>
      <c r="N74" s="27" t="s">
        <v>136</v>
      </c>
      <c r="O74" s="28" t="s">
        <v>109</v>
      </c>
      <c r="P74" s="28" t="s">
        <v>137</v>
      </c>
    </row>
    <row r="75" spans="1:21" s="19" customFormat="1" ht="15" customHeight="1" x14ac:dyDescent="0.25">
      <c r="A75" s="14" t="s">
        <v>293</v>
      </c>
      <c r="B75" s="23">
        <v>9.5</v>
      </c>
      <c r="C75" s="23">
        <v>9</v>
      </c>
      <c r="D75" s="23">
        <v>4</v>
      </c>
      <c r="E75" s="23">
        <f t="shared" si="4"/>
        <v>22.5</v>
      </c>
      <c r="F75" s="23">
        <v>4</v>
      </c>
      <c r="G75" s="29">
        <f t="shared" si="5"/>
        <v>0.22500000000000001</v>
      </c>
      <c r="H75" s="15" t="s">
        <v>296</v>
      </c>
      <c r="I75" s="25" t="s">
        <v>95</v>
      </c>
      <c r="J75" s="25" t="s">
        <v>197</v>
      </c>
      <c r="K75" s="25" t="s">
        <v>107</v>
      </c>
      <c r="L75" s="14" t="s">
        <v>90</v>
      </c>
      <c r="M75" s="15">
        <v>11</v>
      </c>
      <c r="N75" s="25" t="s">
        <v>235</v>
      </c>
      <c r="O75" s="25" t="s">
        <v>236</v>
      </c>
      <c r="P75" s="25" t="s">
        <v>207</v>
      </c>
    </row>
  </sheetData>
  <sheetProtection algorithmName="SHA-512" hashValue="qzACbpUGiXiI2H1mSMzbp5sndug1zu5Mfduk5syjicCqSG+GlqxRyGE8LusiBVFho44OckjSWLJ5IBIESlSTKw==" saltValue="JuROqUQiK7cbj1witzrQZw==" spinCount="100000" sheet="1" objects="1" scenarios="1" autoFilter="0"/>
  <autoFilter ref="A3:U76"/>
  <sortState ref="A7:U78">
    <sortCondition ref="M7:M78"/>
    <sortCondition descending="1" ref="E7:E78"/>
    <sortCondition ref="I7:I78"/>
    <sortCondition ref="J7:J78"/>
    <sortCondition ref="K7:K78"/>
  </sortState>
  <mergeCells count="1">
    <mergeCell ref="C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(ТиТТ)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2022-04-25T14:08:20Z</dcterms:modified>
</cp:coreProperties>
</file>