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768" activeTab="0"/>
  </bookViews>
  <sheets>
    <sheet name="9-11" sheetId="1" r:id="rId1"/>
  </sheets>
  <definedNames>
    <definedName name="_xlnm._FilterDatabase" localSheetId="0" hidden="1">'9-11'!$A$5:$S$5</definedName>
  </definedNames>
  <calcPr fullCalcOnLoad="1"/>
</workbook>
</file>

<file path=xl/sharedStrings.xml><?xml version="1.0" encoding="utf-8"?>
<sst xmlns="http://schemas.openxmlformats.org/spreadsheetml/2006/main" count="98" uniqueCount="80">
  <si>
    <t>Сумма баллов</t>
  </si>
  <si>
    <t>Номер задания</t>
  </si>
  <si>
    <t>Чтение</t>
  </si>
  <si>
    <t>Шифр</t>
  </si>
  <si>
    <t>Аудирование</t>
  </si>
  <si>
    <t>Лексика и грамматика</t>
  </si>
  <si>
    <t>Письмо</t>
  </si>
  <si>
    <t>фамилия участника</t>
  </si>
  <si>
    <t>имя участника</t>
  </si>
  <si>
    <t>отчество участника</t>
  </si>
  <si>
    <t>ОУ</t>
  </si>
  <si>
    <t>Джангирян</t>
  </si>
  <si>
    <t>Лиана</t>
  </si>
  <si>
    <t>Михайловна</t>
  </si>
  <si>
    <t>МАОУ лицей № 49</t>
  </si>
  <si>
    <t>Надточей</t>
  </si>
  <si>
    <t>Мирослава</t>
  </si>
  <si>
    <t>Юрьевна</t>
  </si>
  <si>
    <t>МАОУ лицей № 23</t>
  </si>
  <si>
    <t xml:space="preserve">Будько </t>
  </si>
  <si>
    <t>Мария</t>
  </si>
  <si>
    <t>Ярославовна</t>
  </si>
  <si>
    <t>АНО СОШ "Росток"</t>
  </si>
  <si>
    <t>Козлова</t>
  </si>
  <si>
    <t>Анна</t>
  </si>
  <si>
    <t>Андреевна</t>
  </si>
  <si>
    <t>МАОУ СОШ № 4</t>
  </si>
  <si>
    <t>Москалева</t>
  </si>
  <si>
    <t xml:space="preserve">Ксения </t>
  </si>
  <si>
    <t>МАОУ СОШ № 58</t>
  </si>
  <si>
    <t>Назаренко</t>
  </si>
  <si>
    <t>Аксиния</t>
  </si>
  <si>
    <t>Александровна</t>
  </si>
  <si>
    <t>макс. балл</t>
  </si>
  <si>
    <t>% от максимума</t>
  </si>
  <si>
    <t>Говорение</t>
  </si>
  <si>
    <t>Гахова</t>
  </si>
  <si>
    <t>Алексеевна</t>
  </si>
  <si>
    <t xml:space="preserve">МАОУ СОШ № 7 </t>
  </si>
  <si>
    <t>МАОУ гимназия № 40 им. Ю.А. Гагарина</t>
  </si>
  <si>
    <t>Тухватуллина (8 класс)</t>
  </si>
  <si>
    <t>Варвара</t>
  </si>
  <si>
    <t>МАОУ гимназия № 1</t>
  </si>
  <si>
    <t>Зенцов</t>
  </si>
  <si>
    <t>Дарий</t>
  </si>
  <si>
    <t>Олегович</t>
  </si>
  <si>
    <t>Юртаева</t>
  </si>
  <si>
    <t>Алиса</t>
  </si>
  <si>
    <t>Огнева</t>
  </si>
  <si>
    <t>Диана</t>
  </si>
  <si>
    <t>Денисовна</t>
  </si>
  <si>
    <t>МАОУ СОШ № 46 с УИОП</t>
  </si>
  <si>
    <t>Плугатырь</t>
  </si>
  <si>
    <t>Данила</t>
  </si>
  <si>
    <t>Александрович</t>
  </si>
  <si>
    <t>Попелкова</t>
  </si>
  <si>
    <t>Дарья</t>
  </si>
  <si>
    <t>ГАУ КО ОО ШИЛИ</t>
  </si>
  <si>
    <t>Фр-07-01</t>
  </si>
  <si>
    <t>Фр-07-02</t>
  </si>
  <si>
    <t>Фр-08-01</t>
  </si>
  <si>
    <t>Фр-08-02</t>
  </si>
  <si>
    <t>Фр-08-05</t>
  </si>
  <si>
    <t>Фр-08-06</t>
  </si>
  <si>
    <t>Фр-09-01</t>
  </si>
  <si>
    <t>Фр-09-02</t>
  </si>
  <si>
    <t>Фр-10-01</t>
  </si>
  <si>
    <t>Фр-10-02</t>
  </si>
  <si>
    <t>Фр-11-01</t>
  </si>
  <si>
    <t>Фр-11-02</t>
  </si>
  <si>
    <t>Фр-11-03</t>
  </si>
  <si>
    <t>место</t>
  </si>
  <si>
    <t>статус</t>
  </si>
  <si>
    <t>класс</t>
  </si>
  <si>
    <t>ПРОТОКОЛ</t>
  </si>
  <si>
    <t>муниципального этапа Всероссийской олимпиады школьников по французскому языку</t>
  </si>
  <si>
    <t>2023-2024 учебный год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</si>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</sst>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49" fontId="4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0" xfId="52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75" zoomScaleNormal="75" zoomScalePageLayoutView="0" workbookViewId="0" topLeftCell="A1">
      <selection activeCell="M15" sqref="M15"/>
    </sheetView>
  </sheetViews>
  <sheetFormatPr defaultColWidth="9.140625" defaultRowHeight="15"/>
  <cols>
    <col min="1" max="1" width="9.7109375" style="0" customWidth="1"/>
    <col min="2" max="2" width="13.8515625" style="0" customWidth="1"/>
    <col min="3" max="3" width="11.8515625" style="0" customWidth="1"/>
    <col min="4" max="4" width="7.7109375" style="0" customWidth="1"/>
    <col min="6" max="6" width="11.00390625" style="0" customWidth="1"/>
    <col min="9" max="9" width="12.7109375" style="0" customWidth="1"/>
    <col min="10" max="10" width="9.140625" style="26" customWidth="1"/>
    <col min="11" max="11" width="13.421875" style="26" customWidth="1"/>
    <col min="12" max="12" width="23.140625" style="0" customWidth="1"/>
    <col min="13" max="13" width="13.7109375" style="0" customWidth="1"/>
    <col min="14" max="14" width="16.57421875" style="0" customWidth="1"/>
    <col min="15" max="15" width="40.57421875" style="0" customWidth="1"/>
    <col min="16" max="16" width="8.8515625" style="0" customWidth="1"/>
  </cols>
  <sheetData>
    <row r="1" spans="1:19" ht="15.75">
      <c r="A1" s="5"/>
      <c r="B1" s="6"/>
      <c r="C1" s="6"/>
      <c r="D1" s="6"/>
      <c r="E1" s="6"/>
      <c r="F1" s="6"/>
      <c r="G1" s="6"/>
      <c r="H1" s="7" t="s">
        <v>74</v>
      </c>
      <c r="I1" s="6"/>
      <c r="J1" s="6"/>
      <c r="K1" s="6"/>
      <c r="L1" s="5"/>
      <c r="M1" s="5"/>
      <c r="N1" s="5"/>
      <c r="O1" s="5"/>
      <c r="P1" s="5"/>
      <c r="Q1" s="2"/>
      <c r="R1" s="2"/>
      <c r="S1" s="2"/>
    </row>
    <row r="2" spans="1:19" ht="15.75">
      <c r="A2" s="21"/>
      <c r="B2" s="21"/>
      <c r="C2" s="21"/>
      <c r="D2" s="21"/>
      <c r="E2" s="21"/>
      <c r="F2" s="21"/>
      <c r="G2" s="21"/>
      <c r="H2" s="8" t="s">
        <v>75</v>
      </c>
      <c r="I2" s="8"/>
      <c r="J2" s="8"/>
      <c r="K2" s="8"/>
      <c r="L2" s="8"/>
      <c r="M2" s="8"/>
      <c r="N2" s="8"/>
      <c r="O2" s="8"/>
      <c r="P2" s="8"/>
      <c r="Q2" s="4"/>
      <c r="R2" s="2"/>
      <c r="S2" s="2"/>
    </row>
    <row r="3" spans="1:19" ht="15.75">
      <c r="A3" s="5"/>
      <c r="B3" s="6"/>
      <c r="C3" s="6"/>
      <c r="D3" s="6"/>
      <c r="E3" s="9"/>
      <c r="F3" s="6"/>
      <c r="G3" s="6"/>
      <c r="H3" s="8" t="s">
        <v>76</v>
      </c>
      <c r="I3" s="6"/>
      <c r="J3" s="6"/>
      <c r="K3" s="6"/>
      <c r="L3" s="5"/>
      <c r="M3" s="5"/>
      <c r="N3" s="5"/>
      <c r="O3" s="5"/>
      <c r="P3" s="5"/>
      <c r="Q3" s="2"/>
      <c r="R3" s="2"/>
      <c r="S3" s="2"/>
    </row>
    <row r="4" spans="1:18" ht="15.75">
      <c r="A4" s="27" t="s">
        <v>3</v>
      </c>
      <c r="B4" s="30" t="s">
        <v>1</v>
      </c>
      <c r="C4" s="31"/>
      <c r="D4" s="31"/>
      <c r="E4" s="32"/>
      <c r="F4" s="10"/>
      <c r="G4" s="27" t="s">
        <v>0</v>
      </c>
      <c r="H4" s="27" t="s">
        <v>33</v>
      </c>
      <c r="I4" s="27" t="s">
        <v>34</v>
      </c>
      <c r="J4" s="27" t="s">
        <v>71</v>
      </c>
      <c r="K4" s="27" t="s">
        <v>72</v>
      </c>
      <c r="L4" s="27" t="s">
        <v>7</v>
      </c>
      <c r="M4" s="27" t="s">
        <v>8</v>
      </c>
      <c r="N4" s="27" t="s">
        <v>9</v>
      </c>
      <c r="O4" s="27" t="s">
        <v>10</v>
      </c>
      <c r="P4" s="27" t="s">
        <v>73</v>
      </c>
      <c r="Q4" s="2"/>
      <c r="R4" s="2"/>
    </row>
    <row r="5" spans="1:18" ht="47.25">
      <c r="A5" s="29"/>
      <c r="B5" s="12" t="s">
        <v>4</v>
      </c>
      <c r="C5" s="12" t="s">
        <v>5</v>
      </c>
      <c r="D5" s="13" t="s">
        <v>2</v>
      </c>
      <c r="E5" s="12" t="s">
        <v>6</v>
      </c>
      <c r="F5" s="11" t="s">
        <v>35</v>
      </c>
      <c r="G5" s="29"/>
      <c r="H5" s="28"/>
      <c r="I5" s="28"/>
      <c r="J5" s="28"/>
      <c r="K5" s="28"/>
      <c r="L5" s="28"/>
      <c r="M5" s="28"/>
      <c r="N5" s="28"/>
      <c r="O5" s="28"/>
      <c r="P5" s="28"/>
      <c r="Q5" s="2"/>
      <c r="R5" s="2"/>
    </row>
    <row r="6" spans="1:16" ht="15.75">
      <c r="A6" s="20" t="s">
        <v>58</v>
      </c>
      <c r="B6" s="13">
        <v>12</v>
      </c>
      <c r="C6" s="13">
        <v>4</v>
      </c>
      <c r="D6" s="13">
        <v>11</v>
      </c>
      <c r="E6" s="13">
        <v>16</v>
      </c>
      <c r="F6" s="25"/>
      <c r="G6" s="14">
        <f aca="true" t="shared" si="0" ref="G6:G18">SUM(B6:F6)</f>
        <v>43</v>
      </c>
      <c r="H6" s="13">
        <v>100</v>
      </c>
      <c r="I6" s="17">
        <f aca="true" t="shared" si="1" ref="I6:I18">G6/H6</f>
        <v>0.43</v>
      </c>
      <c r="J6" s="24">
        <v>1</v>
      </c>
      <c r="K6" s="24" t="s">
        <v>77</v>
      </c>
      <c r="L6" s="23" t="s">
        <v>15</v>
      </c>
      <c r="M6" s="23" t="s">
        <v>16</v>
      </c>
      <c r="N6" s="23" t="s">
        <v>17</v>
      </c>
      <c r="O6" s="23" t="s">
        <v>18</v>
      </c>
      <c r="P6" s="24">
        <v>7</v>
      </c>
    </row>
    <row r="7" spans="1:16" ht="15.75">
      <c r="A7" s="20" t="s">
        <v>59</v>
      </c>
      <c r="B7" s="13">
        <v>9</v>
      </c>
      <c r="C7" s="13">
        <v>4</v>
      </c>
      <c r="D7" s="13">
        <v>12</v>
      </c>
      <c r="E7" s="13">
        <v>16</v>
      </c>
      <c r="F7" s="25"/>
      <c r="G7" s="14">
        <f t="shared" si="0"/>
        <v>41</v>
      </c>
      <c r="H7" s="13">
        <v>100</v>
      </c>
      <c r="I7" s="17">
        <f t="shared" si="1"/>
        <v>0.41</v>
      </c>
      <c r="J7" s="24">
        <v>2</v>
      </c>
      <c r="K7" s="24" t="s">
        <v>78</v>
      </c>
      <c r="L7" s="23" t="s">
        <v>11</v>
      </c>
      <c r="M7" s="23" t="s">
        <v>12</v>
      </c>
      <c r="N7" s="23" t="s">
        <v>13</v>
      </c>
      <c r="O7" s="23" t="s">
        <v>14</v>
      </c>
      <c r="P7" s="24">
        <v>7</v>
      </c>
    </row>
    <row r="8" spans="1:16" ht="15.75">
      <c r="A8" s="20" t="s">
        <v>63</v>
      </c>
      <c r="B8" s="13">
        <v>18</v>
      </c>
      <c r="C8" s="13">
        <v>14</v>
      </c>
      <c r="D8" s="13">
        <v>9</v>
      </c>
      <c r="E8" s="13">
        <v>0</v>
      </c>
      <c r="F8" s="25"/>
      <c r="G8" s="14">
        <f t="shared" si="0"/>
        <v>41</v>
      </c>
      <c r="H8" s="13">
        <v>100</v>
      </c>
      <c r="I8" s="17">
        <f t="shared" si="1"/>
        <v>0.41</v>
      </c>
      <c r="J8" s="24">
        <v>1</v>
      </c>
      <c r="K8" s="24" t="s">
        <v>77</v>
      </c>
      <c r="L8" s="23" t="s">
        <v>19</v>
      </c>
      <c r="M8" s="23" t="s">
        <v>20</v>
      </c>
      <c r="N8" s="23" t="s">
        <v>21</v>
      </c>
      <c r="O8" s="23" t="s">
        <v>22</v>
      </c>
      <c r="P8" s="24">
        <v>8</v>
      </c>
    </row>
    <row r="9" spans="1:16" ht="15.75">
      <c r="A9" s="20" t="s">
        <v>61</v>
      </c>
      <c r="B9" s="13">
        <v>9</v>
      </c>
      <c r="C9" s="13">
        <v>6</v>
      </c>
      <c r="D9" s="13">
        <v>5</v>
      </c>
      <c r="E9" s="13">
        <v>12</v>
      </c>
      <c r="F9" s="22"/>
      <c r="G9" s="14">
        <f t="shared" si="0"/>
        <v>32</v>
      </c>
      <c r="H9" s="13">
        <v>100</v>
      </c>
      <c r="I9" s="17">
        <f t="shared" si="1"/>
        <v>0.32</v>
      </c>
      <c r="J9" s="24">
        <v>2</v>
      </c>
      <c r="K9" s="24" t="s">
        <v>78</v>
      </c>
      <c r="L9" s="23" t="s">
        <v>23</v>
      </c>
      <c r="M9" s="23" t="s">
        <v>24</v>
      </c>
      <c r="N9" s="23" t="s">
        <v>25</v>
      </c>
      <c r="O9" s="23" t="s">
        <v>26</v>
      </c>
      <c r="P9" s="24">
        <v>8</v>
      </c>
    </row>
    <row r="10" spans="1:16" ht="15.75">
      <c r="A10" s="20" t="s">
        <v>60</v>
      </c>
      <c r="B10" s="13">
        <v>6</v>
      </c>
      <c r="C10" s="13">
        <v>8</v>
      </c>
      <c r="D10" s="13">
        <v>11</v>
      </c>
      <c r="E10" s="13">
        <v>0</v>
      </c>
      <c r="F10" s="22"/>
      <c r="G10" s="14">
        <f t="shared" si="0"/>
        <v>25</v>
      </c>
      <c r="H10" s="13">
        <v>100</v>
      </c>
      <c r="I10" s="17">
        <f t="shared" si="1"/>
        <v>0.25</v>
      </c>
      <c r="J10" s="24">
        <v>3</v>
      </c>
      <c r="K10" s="24" t="s">
        <v>78</v>
      </c>
      <c r="L10" s="23" t="s">
        <v>27</v>
      </c>
      <c r="M10" s="23" t="s">
        <v>28</v>
      </c>
      <c r="N10" s="23" t="s">
        <v>25</v>
      </c>
      <c r="O10" s="23" t="s">
        <v>29</v>
      </c>
      <c r="P10" s="24">
        <v>8</v>
      </c>
    </row>
    <row r="11" spans="1:16" ht="15.75">
      <c r="A11" s="20" t="s">
        <v>62</v>
      </c>
      <c r="B11" s="13">
        <v>8</v>
      </c>
      <c r="C11" s="13">
        <v>5</v>
      </c>
      <c r="D11" s="13">
        <v>4</v>
      </c>
      <c r="E11" s="13">
        <v>2</v>
      </c>
      <c r="F11" s="22"/>
      <c r="G11" s="14">
        <f t="shared" si="0"/>
        <v>19</v>
      </c>
      <c r="H11" s="13">
        <v>100</v>
      </c>
      <c r="I11" s="17">
        <f t="shared" si="1"/>
        <v>0.19</v>
      </c>
      <c r="J11" s="24">
        <v>4</v>
      </c>
      <c r="K11" s="24" t="s">
        <v>78</v>
      </c>
      <c r="L11" s="23" t="s">
        <v>30</v>
      </c>
      <c r="M11" s="23" t="s">
        <v>31</v>
      </c>
      <c r="N11" s="23" t="s">
        <v>32</v>
      </c>
      <c r="O11" s="23" t="s">
        <v>18</v>
      </c>
      <c r="P11" s="24">
        <v>8</v>
      </c>
    </row>
    <row r="12" spans="1:19" ht="15.75">
      <c r="A12" s="15" t="s">
        <v>65</v>
      </c>
      <c r="B12" s="14">
        <v>10</v>
      </c>
      <c r="C12" s="14">
        <v>11</v>
      </c>
      <c r="D12" s="14">
        <v>16</v>
      </c>
      <c r="E12" s="14">
        <v>15</v>
      </c>
      <c r="F12" s="14">
        <v>9</v>
      </c>
      <c r="G12" s="14">
        <f t="shared" si="0"/>
        <v>61</v>
      </c>
      <c r="H12" s="14">
        <v>120</v>
      </c>
      <c r="I12" s="17">
        <f t="shared" si="1"/>
        <v>0.5083333333333333</v>
      </c>
      <c r="J12" s="24">
        <v>1</v>
      </c>
      <c r="K12" s="18" t="s">
        <v>79</v>
      </c>
      <c r="L12" s="3" t="s">
        <v>40</v>
      </c>
      <c r="M12" s="1" t="s">
        <v>41</v>
      </c>
      <c r="N12" s="1" t="s">
        <v>25</v>
      </c>
      <c r="O12" s="1" t="s">
        <v>42</v>
      </c>
      <c r="P12" s="19">
        <v>9</v>
      </c>
      <c r="Q12" s="2"/>
      <c r="R12" s="2"/>
      <c r="S12" s="2"/>
    </row>
    <row r="13" spans="1:19" ht="15.75">
      <c r="A13" s="15" t="s">
        <v>64</v>
      </c>
      <c r="B13" s="14">
        <v>4</v>
      </c>
      <c r="C13" s="14">
        <v>8</v>
      </c>
      <c r="D13" s="14">
        <v>8</v>
      </c>
      <c r="E13" s="14">
        <v>3</v>
      </c>
      <c r="F13" s="14">
        <v>6</v>
      </c>
      <c r="G13" s="14">
        <f t="shared" si="0"/>
        <v>29</v>
      </c>
      <c r="H13" s="14">
        <v>120</v>
      </c>
      <c r="I13" s="17">
        <f t="shared" si="1"/>
        <v>0.24166666666666667</v>
      </c>
      <c r="J13" s="24">
        <v>2</v>
      </c>
      <c r="K13" s="18" t="s">
        <v>78</v>
      </c>
      <c r="L13" s="1" t="s">
        <v>36</v>
      </c>
      <c r="M13" s="1" t="s">
        <v>20</v>
      </c>
      <c r="N13" s="1" t="s">
        <v>37</v>
      </c>
      <c r="O13" s="1" t="s">
        <v>38</v>
      </c>
      <c r="P13" s="19">
        <v>9</v>
      </c>
      <c r="Q13" s="2"/>
      <c r="R13" s="2"/>
      <c r="S13" s="2"/>
    </row>
    <row r="14" spans="1:19" ht="15.75">
      <c r="A14" s="15" t="s">
        <v>66</v>
      </c>
      <c r="B14" s="14">
        <v>11</v>
      </c>
      <c r="C14" s="14">
        <v>12</v>
      </c>
      <c r="D14" s="14">
        <v>18</v>
      </c>
      <c r="E14" s="14">
        <v>13</v>
      </c>
      <c r="F14" s="14">
        <v>15</v>
      </c>
      <c r="G14" s="14">
        <f t="shared" si="0"/>
        <v>69</v>
      </c>
      <c r="H14" s="14">
        <v>120</v>
      </c>
      <c r="I14" s="17">
        <f t="shared" si="1"/>
        <v>0.575</v>
      </c>
      <c r="J14" s="24">
        <v>1</v>
      </c>
      <c r="K14" s="18" t="s">
        <v>79</v>
      </c>
      <c r="L14" s="3" t="s">
        <v>46</v>
      </c>
      <c r="M14" s="1" t="s">
        <v>47</v>
      </c>
      <c r="N14" s="1" t="s">
        <v>32</v>
      </c>
      <c r="O14" s="1" t="s">
        <v>22</v>
      </c>
      <c r="P14" s="19">
        <v>10</v>
      </c>
      <c r="Q14" s="2"/>
      <c r="R14" s="2"/>
      <c r="S14" s="2"/>
    </row>
    <row r="15" spans="1:19" ht="15.75">
      <c r="A15" s="15" t="s">
        <v>67</v>
      </c>
      <c r="B15" s="14">
        <v>7</v>
      </c>
      <c r="C15" s="14">
        <v>4</v>
      </c>
      <c r="D15" s="14">
        <v>10</v>
      </c>
      <c r="E15" s="14">
        <v>11</v>
      </c>
      <c r="F15" s="14">
        <v>13</v>
      </c>
      <c r="G15" s="14">
        <f t="shared" si="0"/>
        <v>45</v>
      </c>
      <c r="H15" s="14">
        <v>120</v>
      </c>
      <c r="I15" s="17">
        <f t="shared" si="1"/>
        <v>0.375</v>
      </c>
      <c r="J15" s="24">
        <v>2</v>
      </c>
      <c r="K15" s="18" t="s">
        <v>78</v>
      </c>
      <c r="L15" s="3" t="s">
        <v>43</v>
      </c>
      <c r="M15" s="1" t="s">
        <v>44</v>
      </c>
      <c r="N15" s="1" t="s">
        <v>45</v>
      </c>
      <c r="O15" s="1" t="s">
        <v>18</v>
      </c>
      <c r="P15" s="19">
        <v>10</v>
      </c>
      <c r="Q15" s="2"/>
      <c r="R15" s="2"/>
      <c r="S15" s="2"/>
    </row>
    <row r="16" spans="1:19" ht="15.75">
      <c r="A16" s="15" t="s">
        <v>69</v>
      </c>
      <c r="B16" s="14">
        <v>15</v>
      </c>
      <c r="C16" s="14">
        <v>11</v>
      </c>
      <c r="D16" s="14">
        <v>16</v>
      </c>
      <c r="E16" s="14">
        <v>18</v>
      </c>
      <c r="F16" s="14">
        <v>19</v>
      </c>
      <c r="G16" s="14">
        <f t="shared" si="0"/>
        <v>79</v>
      </c>
      <c r="H16" s="14">
        <v>120</v>
      </c>
      <c r="I16" s="17">
        <f t="shared" si="1"/>
        <v>0.6583333333333333</v>
      </c>
      <c r="J16" s="24">
        <v>1</v>
      </c>
      <c r="K16" s="18" t="s">
        <v>79</v>
      </c>
      <c r="L16" s="1" t="s">
        <v>52</v>
      </c>
      <c r="M16" s="1" t="s">
        <v>53</v>
      </c>
      <c r="N16" s="1" t="s">
        <v>54</v>
      </c>
      <c r="O16" s="1" t="s">
        <v>39</v>
      </c>
      <c r="P16" s="19">
        <v>11</v>
      </c>
      <c r="Q16" s="2"/>
      <c r="R16" s="2"/>
      <c r="S16" s="2"/>
    </row>
    <row r="17" spans="1:19" ht="15.75">
      <c r="A17" s="15" t="s">
        <v>68</v>
      </c>
      <c r="B17" s="14">
        <v>15</v>
      </c>
      <c r="C17" s="14">
        <v>13</v>
      </c>
      <c r="D17" s="14">
        <v>17</v>
      </c>
      <c r="E17" s="14">
        <v>17</v>
      </c>
      <c r="F17" s="16">
        <v>14</v>
      </c>
      <c r="G17" s="14">
        <f t="shared" si="0"/>
        <v>76</v>
      </c>
      <c r="H17" s="14">
        <v>120</v>
      </c>
      <c r="I17" s="17">
        <f t="shared" si="1"/>
        <v>0.6333333333333333</v>
      </c>
      <c r="J17" s="24">
        <v>2</v>
      </c>
      <c r="K17" s="18" t="s">
        <v>77</v>
      </c>
      <c r="L17" s="3" t="s">
        <v>48</v>
      </c>
      <c r="M17" s="1" t="s">
        <v>49</v>
      </c>
      <c r="N17" s="1" t="s">
        <v>50</v>
      </c>
      <c r="O17" s="1" t="s">
        <v>51</v>
      </c>
      <c r="P17" s="19">
        <v>11</v>
      </c>
      <c r="Q17" s="2"/>
      <c r="R17" s="2"/>
      <c r="S17" s="2"/>
    </row>
    <row r="18" spans="1:19" ht="15.75">
      <c r="A18" s="15" t="s">
        <v>70</v>
      </c>
      <c r="B18" s="14">
        <v>9</v>
      </c>
      <c r="C18" s="14">
        <v>8</v>
      </c>
      <c r="D18" s="14">
        <v>10</v>
      </c>
      <c r="E18" s="14">
        <v>15</v>
      </c>
      <c r="F18" s="14">
        <v>12</v>
      </c>
      <c r="G18" s="14">
        <f t="shared" si="0"/>
        <v>54</v>
      </c>
      <c r="H18" s="14">
        <v>120</v>
      </c>
      <c r="I18" s="17">
        <f t="shared" si="1"/>
        <v>0.45</v>
      </c>
      <c r="J18" s="24">
        <v>3</v>
      </c>
      <c r="K18" s="18" t="s">
        <v>78</v>
      </c>
      <c r="L18" s="3" t="s">
        <v>55</v>
      </c>
      <c r="M18" s="1" t="s">
        <v>56</v>
      </c>
      <c r="N18" s="1" t="s">
        <v>37</v>
      </c>
      <c r="O18" s="1" t="s">
        <v>57</v>
      </c>
      <c r="P18" s="19">
        <v>11</v>
      </c>
      <c r="Q18" s="2"/>
      <c r="R18" s="2"/>
      <c r="S18" s="2"/>
    </row>
  </sheetData>
  <sheetProtection password="EC93" sheet="1" objects="1" scenarios="1" sort="0" autoFilter="0"/>
  <autoFilter ref="A5:S5"/>
  <mergeCells count="12">
    <mergeCell ref="P4:P5"/>
    <mergeCell ref="A4:A5"/>
    <mergeCell ref="B4:E4"/>
    <mergeCell ref="G4:G5"/>
    <mergeCell ref="H4:H5"/>
    <mergeCell ref="I4:I5"/>
    <mergeCell ref="O4:O5"/>
    <mergeCell ref="J4:J5"/>
    <mergeCell ref="K4:K5"/>
    <mergeCell ref="L4:L5"/>
    <mergeCell ref="M4:M5"/>
    <mergeCell ref="N4:N5"/>
  </mergeCells>
  <dataValidations count="1">
    <dataValidation type="whole" allowBlank="1" showInputMessage="1" showErrorMessage="1" sqref="B17:F18 B9:E16 B6:F8">
      <formula1>0</formula1>
      <formula2>25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МетодЦентр</cp:lastModifiedBy>
  <cp:lastPrinted>2023-11-07T16:00:08Z</cp:lastPrinted>
  <dcterms:created xsi:type="dcterms:W3CDTF">2013-01-31T09:30:21Z</dcterms:created>
  <dcterms:modified xsi:type="dcterms:W3CDTF">2023-11-17T18:29:19Z</dcterms:modified>
  <cp:category/>
  <cp:version/>
  <cp:contentType/>
  <cp:contentStatus/>
</cp:coreProperties>
</file>