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30"/>
  </bookViews>
  <sheets>
    <sheet name="французский" sheetId="9" r:id="rId1"/>
  </sheets>
  <definedNames>
    <definedName name="_xlnm._FilterDatabase" localSheetId="0" hidden="1">французский!$A$5:$O$5</definedName>
  </definedNames>
  <calcPr calcId="162913"/>
</workbook>
</file>

<file path=xl/calcChain.xml><?xml version="1.0" encoding="utf-8"?>
<calcChain xmlns="http://schemas.openxmlformats.org/spreadsheetml/2006/main">
  <c r="G48" i="9" l="1"/>
  <c r="I48" i="9" s="1"/>
  <c r="G47" i="9"/>
  <c r="I47" i="9" s="1"/>
  <c r="G46" i="9"/>
  <c r="I46" i="9" s="1"/>
  <c r="G43" i="9"/>
  <c r="I43" i="9" s="1"/>
  <c r="G45" i="9"/>
  <c r="I45" i="9" s="1"/>
  <c r="G44" i="9"/>
  <c r="I44" i="9" s="1"/>
  <c r="G42" i="9"/>
  <c r="I42" i="9" s="1"/>
  <c r="G41" i="9"/>
  <c r="I41" i="9" s="1"/>
  <c r="G40" i="9"/>
  <c r="I40" i="9" s="1"/>
  <c r="G39" i="9"/>
  <c r="I39" i="9" s="1"/>
  <c r="G38" i="9"/>
  <c r="I38" i="9" s="1"/>
  <c r="G37" i="9"/>
  <c r="I37" i="9" s="1"/>
  <c r="G36" i="9"/>
  <c r="I36" i="9" s="1"/>
  <c r="G35" i="9"/>
  <c r="I35" i="9" s="1"/>
  <c r="G34" i="9"/>
  <c r="I34" i="9" s="1"/>
  <c r="G33" i="9"/>
  <c r="I33" i="9" s="1"/>
  <c r="G32" i="9"/>
  <c r="I32" i="9" s="1"/>
  <c r="G31" i="9"/>
  <c r="I31" i="9" s="1"/>
  <c r="G30" i="9"/>
  <c r="I30" i="9" s="1"/>
  <c r="G29" i="9"/>
  <c r="I29" i="9" s="1"/>
  <c r="G28" i="9"/>
  <c r="I28" i="9" s="1"/>
  <c r="G27" i="9"/>
  <c r="I27" i="9" s="1"/>
  <c r="G26" i="9"/>
  <c r="I26" i="9" s="1"/>
  <c r="G25" i="9"/>
  <c r="I25" i="9" s="1"/>
  <c r="G24" i="9"/>
  <c r="I24" i="9" s="1"/>
  <c r="G23" i="9"/>
  <c r="I23" i="9" s="1"/>
  <c r="G22" i="9"/>
  <c r="I22" i="9" s="1"/>
  <c r="G21" i="9"/>
  <c r="I21" i="9" s="1"/>
  <c r="G20" i="9"/>
  <c r="I20" i="9" s="1"/>
  <c r="G19" i="9"/>
  <c r="I19" i="9" s="1"/>
  <c r="G18" i="9"/>
  <c r="I18" i="9" s="1"/>
  <c r="G17" i="9"/>
  <c r="I17" i="9" s="1"/>
  <c r="G16" i="9"/>
  <c r="I16" i="9" s="1"/>
  <c r="G15" i="9"/>
  <c r="I15" i="9" s="1"/>
  <c r="G14" i="9"/>
  <c r="I14" i="9" s="1"/>
  <c r="G13" i="9"/>
  <c r="I13" i="9" s="1"/>
  <c r="G12" i="9"/>
  <c r="I12" i="9" s="1"/>
  <c r="G11" i="9"/>
  <c r="I11" i="9" s="1"/>
  <c r="G10" i="9"/>
  <c r="I10" i="9" s="1"/>
  <c r="G9" i="9"/>
  <c r="I9" i="9" s="1"/>
  <c r="G8" i="9"/>
  <c r="I8" i="9" s="1"/>
  <c r="G7" i="9"/>
  <c r="I7" i="9" s="1"/>
  <c r="G6" i="9"/>
  <c r="I6" i="9" s="1"/>
</calcChain>
</file>

<file path=xl/sharedStrings.xml><?xml version="1.0" encoding="utf-8"?>
<sst xmlns="http://schemas.openxmlformats.org/spreadsheetml/2006/main" count="277" uniqueCount="184">
  <si>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</si>
  <si>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</si>
  <si>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</si>
  <si>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</si>
  <si>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</si>
  <si>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</si>
  <si>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</si>
  <si>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Фамилия участника</t>
  </si>
  <si>
    <t>Имя участника</t>
  </si>
  <si>
    <t>Отчество участника</t>
  </si>
  <si>
    <t>% от максимума</t>
  </si>
  <si>
    <t>статус: победитель, призер, участник</t>
  </si>
  <si>
    <t>1              аудирование</t>
  </si>
  <si>
    <t>2                  лексика,   грамматика</t>
  </si>
  <si>
    <t>муниципального этапа всероссийской олимпиады школьников по французскому языку 2018-2019 у.</t>
  </si>
  <si>
    <t>4 письмо</t>
  </si>
  <si>
    <t>5 устная часть</t>
  </si>
  <si>
    <t>3 конкурс понимания письменных текстов</t>
  </si>
  <si>
    <t>ФР-7-1</t>
  </si>
  <si>
    <t>ФР-7-2</t>
  </si>
  <si>
    <t>ФР-7-4</t>
  </si>
  <si>
    <t>ФР-7-5</t>
  </si>
  <si>
    <t>ФР-8-1</t>
  </si>
  <si>
    <t>ФР-8-2</t>
  </si>
  <si>
    <t>ФР-8-3</t>
  </si>
  <si>
    <t>ФР-8-4</t>
  </si>
  <si>
    <t>ФР-8-5</t>
  </si>
  <si>
    <t>ФР-8-6</t>
  </si>
  <si>
    <t>ФР-8-7</t>
  </si>
  <si>
    <t>ФР-8-8</t>
  </si>
  <si>
    <t>ФР-8-9</t>
  </si>
  <si>
    <t>ФР-8-10</t>
  </si>
  <si>
    <t>ФР-8-11</t>
  </si>
  <si>
    <t>ФР-8-12</t>
  </si>
  <si>
    <t>ФР-8-13</t>
  </si>
  <si>
    <t>ФР-8-14</t>
  </si>
  <si>
    <t>ФР-8-15</t>
  </si>
  <si>
    <t>ФР-9-1</t>
  </si>
  <si>
    <t>ФР-9-2</t>
  </si>
  <si>
    <t>ФР-9-3</t>
  </si>
  <si>
    <t>ФР-9-4</t>
  </si>
  <si>
    <t>ФР-9-5</t>
  </si>
  <si>
    <t>ФР-9-6</t>
  </si>
  <si>
    <t>ФР-9-7</t>
  </si>
  <si>
    <t>ФР-9-8</t>
  </si>
  <si>
    <t>ФР-9-9</t>
  </si>
  <si>
    <t>ФР-9-10</t>
  </si>
  <si>
    <t>ФР-9-11</t>
  </si>
  <si>
    <t>ФР-10-2</t>
  </si>
  <si>
    <t>ФР-10-3</t>
  </si>
  <si>
    <t>ФР-10-4</t>
  </si>
  <si>
    <t>ФР-10-5</t>
  </si>
  <si>
    <t>ФР-10-6</t>
  </si>
  <si>
    <t>ФР-10-7</t>
  </si>
  <si>
    <t>ФР-11-1</t>
  </si>
  <si>
    <t>ФР-11-2</t>
  </si>
  <si>
    <t>ФР-11-3</t>
  </si>
  <si>
    <t>ФР-11-4</t>
  </si>
  <si>
    <t>ФР-11-5</t>
  </si>
  <si>
    <t>ФР-11-6</t>
  </si>
  <si>
    <t>ФР-11-7</t>
  </si>
  <si>
    <t>участник</t>
  </si>
  <si>
    <t>победитель</t>
  </si>
  <si>
    <t>призер</t>
  </si>
  <si>
    <t>Орешкова</t>
  </si>
  <si>
    <t>Анна</t>
  </si>
  <si>
    <t>Андреевна</t>
  </si>
  <si>
    <t>Куликов</t>
  </si>
  <si>
    <t>Алексей</t>
  </si>
  <si>
    <t>Леонидович</t>
  </si>
  <si>
    <t>Кузнецова</t>
  </si>
  <si>
    <t>Софья</t>
  </si>
  <si>
    <t>Сергеевна</t>
  </si>
  <si>
    <t>Бударин</t>
  </si>
  <si>
    <t>Матвей</t>
  </si>
  <si>
    <t>Евгеньевич</t>
  </si>
  <si>
    <t>Фильчак</t>
  </si>
  <si>
    <t>Полина</t>
  </si>
  <si>
    <t>Олеговна</t>
  </si>
  <si>
    <t>Тарасова</t>
  </si>
  <si>
    <t>Елизавета</t>
  </si>
  <si>
    <t>Владимировна</t>
  </si>
  <si>
    <t>Закроева</t>
  </si>
  <si>
    <t>Эльвира</t>
  </si>
  <si>
    <t>Валентиновна</t>
  </si>
  <si>
    <t>Рябов</t>
  </si>
  <si>
    <t>Артем</t>
  </si>
  <si>
    <t>Михайлович</t>
  </si>
  <si>
    <t>Трубникова</t>
  </si>
  <si>
    <t>Татьяна</t>
  </si>
  <si>
    <t>Дмитриевна</t>
  </si>
  <si>
    <t>Деева</t>
  </si>
  <si>
    <t>Екатерина</t>
  </si>
  <si>
    <t>Игоревна</t>
  </si>
  <si>
    <t>Коваленко</t>
  </si>
  <si>
    <t>Евгения</t>
  </si>
  <si>
    <t>Северина</t>
  </si>
  <si>
    <t>Ксения</t>
  </si>
  <si>
    <t>Василюк</t>
  </si>
  <si>
    <t>Елисавета</t>
  </si>
  <si>
    <t>Юрьевна</t>
  </si>
  <si>
    <t>Манько</t>
  </si>
  <si>
    <t>Кирилл</t>
  </si>
  <si>
    <t>Сергеевич</t>
  </si>
  <si>
    <t>Корнева</t>
  </si>
  <si>
    <t>Дарья</t>
  </si>
  <si>
    <t>Врублевская</t>
  </si>
  <si>
    <t>София</t>
  </si>
  <si>
    <t>Бернардовна</t>
  </si>
  <si>
    <t>Шинкарев</t>
  </si>
  <si>
    <t>Павел</t>
  </si>
  <si>
    <t>Дмитриевич</t>
  </si>
  <si>
    <t>Васюкова</t>
  </si>
  <si>
    <t>Виктория</t>
  </si>
  <si>
    <t>Мороз</t>
  </si>
  <si>
    <t>Константин</t>
  </si>
  <si>
    <t>Валентинович</t>
  </si>
  <si>
    <t>Сухорукова</t>
  </si>
  <si>
    <t>Вадимовна</t>
  </si>
  <si>
    <t>Шмакова</t>
  </si>
  <si>
    <t>Тамара</t>
  </si>
  <si>
    <t>Викторовна</t>
  </si>
  <si>
    <t>Кузина</t>
  </si>
  <si>
    <t>Исмаилова</t>
  </si>
  <si>
    <t>Асибе</t>
  </si>
  <si>
    <t>Рефатовна</t>
  </si>
  <si>
    <t>Степанова</t>
  </si>
  <si>
    <t>Анастасия</t>
  </si>
  <si>
    <t>Фидельман</t>
  </si>
  <si>
    <t>Александровна</t>
  </si>
  <si>
    <t>Айстраханов</t>
  </si>
  <si>
    <t>Роман</t>
  </si>
  <si>
    <t>Андреевич</t>
  </si>
  <si>
    <t>Власенко</t>
  </si>
  <si>
    <t>Карчевский</t>
  </si>
  <si>
    <t>Михаил</t>
  </si>
  <si>
    <t>Константинович</t>
  </si>
  <si>
    <t>Косенко</t>
  </si>
  <si>
    <t>Лысова</t>
  </si>
  <si>
    <t>Марценко</t>
  </si>
  <si>
    <t>Олеся</t>
  </si>
  <si>
    <t>Осипова</t>
  </si>
  <si>
    <t>Алиса</t>
  </si>
  <si>
    <t>Цой</t>
  </si>
  <si>
    <t>Ран</t>
  </si>
  <si>
    <t>Ми</t>
  </si>
  <si>
    <t>Азимов</t>
  </si>
  <si>
    <t>Сандкаримович</t>
  </si>
  <si>
    <t>Антошкин</t>
  </si>
  <si>
    <t>Данилович</t>
  </si>
  <si>
    <t>Балеевский</t>
  </si>
  <si>
    <t>Георгий</t>
  </si>
  <si>
    <t>Енина</t>
  </si>
  <si>
    <t>Разумов</t>
  </si>
  <si>
    <t>Вячеслав</t>
  </si>
  <si>
    <t>Алексеевич</t>
  </si>
  <si>
    <t>Ступина</t>
  </si>
  <si>
    <t>Василиса</t>
  </si>
  <si>
    <t>Алексеевна</t>
  </si>
  <si>
    <t>Спиридонов</t>
  </si>
  <si>
    <t>Иван</t>
  </si>
  <si>
    <t>Шарандак</t>
  </si>
  <si>
    <t>Шарапов</t>
  </si>
  <si>
    <t>Родион</t>
  </si>
  <si>
    <t>Адексеевич</t>
  </si>
  <si>
    <t>МАОУ гимназия № 40 им. Ю.А. Гагарина</t>
  </si>
  <si>
    <t>АНО СОШ "РОСТОК"</t>
  </si>
  <si>
    <t>МАОУ ШИЛИ</t>
  </si>
  <si>
    <t>МАОУ гимназия № 32</t>
  </si>
  <si>
    <t>МАОУ лицей № 49</t>
  </si>
  <si>
    <t>МАОУ СОШ № 26</t>
  </si>
  <si>
    <t>МАОУ гимназия № 1</t>
  </si>
  <si>
    <t>МАОУ лицей № 23</t>
  </si>
  <si>
    <t>Семчук</t>
  </si>
  <si>
    <t>МАОУ СОШ № 12</t>
  </si>
  <si>
    <t>МАОУ лицей 35 им. Буткова В.В.</t>
  </si>
  <si>
    <t>МАОУ лицей № 18</t>
  </si>
  <si>
    <t>МАОУ гимназия № 22</t>
  </si>
  <si>
    <t>МАОУ СОШ № 56</t>
  </si>
  <si>
    <t>МАОУ СОШ № 36</t>
  </si>
  <si>
    <t>МАОУ СОШ № 25 с УИОП</t>
  </si>
  <si>
    <t>Акмалбек</t>
  </si>
  <si>
    <t>Максим</t>
  </si>
  <si>
    <t>10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</si>
</sst>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CC"/>
      <color rgb="FFFFFF66"/>
      <color rgb="FFFFFF99"/>
      <color rgb="FFFFCCFF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zoomScaleNormal="100" zoomScaleSheetLayoutView="100" workbookViewId="0">
      <selection activeCell="J10" sqref="J10"/>
    </sheetView>
  </sheetViews>
  <sheetFormatPr defaultColWidth="9.140625" defaultRowHeight="15" x14ac:dyDescent="0.25"/>
  <cols>
    <col min="1" max="1" width="10.7109375" style="5" customWidth="1"/>
    <col min="2" max="2" width="14.85546875" style="6" customWidth="1"/>
    <col min="3" max="4" width="13.42578125" style="6" customWidth="1"/>
    <col min="5" max="6" width="9.140625" style="6"/>
    <col min="7" max="7" width="11.7109375" style="6" customWidth="1"/>
    <col min="8" max="8" width="9.140625" style="6"/>
    <col min="9" max="9" width="13.85546875" style="6" customWidth="1"/>
    <col min="10" max="10" width="13.5703125" style="6" customWidth="1"/>
    <col min="11" max="11" width="17.140625" style="5" customWidth="1"/>
    <col min="12" max="12" width="15.85546875" style="5" customWidth="1"/>
    <col min="13" max="13" width="20.42578125" style="5" customWidth="1"/>
    <col min="14" max="14" width="52.140625" style="6" customWidth="1"/>
    <col min="15" max="15" width="9.140625" style="6"/>
    <col min="16" max="16384" width="9.140625" style="3"/>
  </cols>
  <sheetData>
    <row r="1" spans="1:15" s="34" customFormat="1" ht="20.25" x14ac:dyDescent="0.3">
      <c r="A1" s="32"/>
      <c r="B1" s="32"/>
      <c r="C1" s="32"/>
      <c r="D1" s="32"/>
      <c r="E1" s="32"/>
      <c r="F1" s="32"/>
      <c r="G1" s="32"/>
      <c r="H1" s="32"/>
      <c r="I1" s="33"/>
      <c r="J1" s="32" t="s">
        <v>0</v>
      </c>
      <c r="K1" s="33"/>
      <c r="L1" s="33"/>
      <c r="M1" s="33"/>
      <c r="N1" s="32"/>
      <c r="O1" s="32"/>
    </row>
    <row r="2" spans="1:15" s="34" customFormat="1" ht="20.25" x14ac:dyDescent="0.3">
      <c r="A2" s="33"/>
      <c r="B2" s="33"/>
      <c r="C2" s="33"/>
      <c r="D2" s="33"/>
      <c r="E2" s="33" t="s">
        <v>14</v>
      </c>
      <c r="F2" s="33"/>
      <c r="G2" s="33"/>
      <c r="H2" s="32"/>
      <c r="I2" s="33"/>
      <c r="J2" s="35"/>
      <c r="K2" s="33"/>
      <c r="L2" s="33"/>
      <c r="M2" s="33"/>
      <c r="N2" s="32"/>
      <c r="O2" s="32"/>
    </row>
    <row r="3" spans="1:15" s="1" customFormat="1" ht="18.75" customHeight="1" x14ac:dyDescent="0.25">
      <c r="A3" s="20" t="s">
        <v>1</v>
      </c>
      <c r="B3" s="21" t="s">
        <v>4</v>
      </c>
      <c r="C3" s="22"/>
      <c r="D3" s="22"/>
      <c r="E3" s="22"/>
      <c r="F3" s="22"/>
      <c r="G3" s="20" t="s">
        <v>2</v>
      </c>
      <c r="H3" s="20" t="s">
        <v>3</v>
      </c>
      <c r="I3" s="25" t="s">
        <v>10</v>
      </c>
      <c r="J3" s="21" t="s">
        <v>11</v>
      </c>
      <c r="K3" s="17" t="s">
        <v>7</v>
      </c>
      <c r="L3" s="14" t="s">
        <v>8</v>
      </c>
      <c r="M3" s="17" t="s">
        <v>9</v>
      </c>
      <c r="N3" s="20" t="s">
        <v>6</v>
      </c>
      <c r="O3" s="20" t="s">
        <v>5</v>
      </c>
    </row>
    <row r="4" spans="1:15" s="1" customFormat="1" ht="15" customHeight="1" x14ac:dyDescent="0.25">
      <c r="A4" s="20"/>
      <c r="B4" s="23"/>
      <c r="C4" s="24"/>
      <c r="D4" s="24"/>
      <c r="E4" s="24"/>
      <c r="F4" s="24"/>
      <c r="G4" s="20"/>
      <c r="H4" s="20"/>
      <c r="I4" s="26"/>
      <c r="J4" s="28"/>
      <c r="K4" s="18"/>
      <c r="L4" s="15"/>
      <c r="M4" s="18"/>
      <c r="N4" s="20"/>
      <c r="O4" s="20"/>
    </row>
    <row r="5" spans="1:15" s="31" customFormat="1" ht="63.75" customHeight="1" x14ac:dyDescent="0.25">
      <c r="A5" s="20"/>
      <c r="B5" s="29" t="s">
        <v>12</v>
      </c>
      <c r="C5" s="29" t="s">
        <v>13</v>
      </c>
      <c r="D5" s="30" t="s">
        <v>17</v>
      </c>
      <c r="E5" s="29" t="s">
        <v>15</v>
      </c>
      <c r="F5" s="29" t="s">
        <v>16</v>
      </c>
      <c r="G5" s="20"/>
      <c r="H5" s="20"/>
      <c r="I5" s="27"/>
      <c r="J5" s="23"/>
      <c r="K5" s="19"/>
      <c r="L5" s="16"/>
      <c r="M5" s="19"/>
      <c r="N5" s="20"/>
      <c r="O5" s="20"/>
    </row>
    <row r="6" spans="1:15" s="9" customFormat="1" ht="18.75" x14ac:dyDescent="0.3">
      <c r="A6" s="7" t="s">
        <v>20</v>
      </c>
      <c r="B6" s="8">
        <v>3</v>
      </c>
      <c r="C6" s="8">
        <v>5</v>
      </c>
      <c r="D6" s="8">
        <v>8</v>
      </c>
      <c r="E6" s="8">
        <v>19</v>
      </c>
      <c r="F6" s="8"/>
      <c r="G6" s="8">
        <f t="shared" ref="G6:G48" si="0">SUM(B6:F6)</f>
        <v>35</v>
      </c>
      <c r="H6" s="8">
        <v>1</v>
      </c>
      <c r="I6" s="12">
        <f>G6/90</f>
        <v>0.3888888888888889</v>
      </c>
      <c r="J6" s="8" t="s">
        <v>61</v>
      </c>
      <c r="K6" s="7" t="s">
        <v>67</v>
      </c>
      <c r="L6" s="7" t="s">
        <v>68</v>
      </c>
      <c r="M6" s="7" t="s">
        <v>69</v>
      </c>
      <c r="N6" s="8" t="s">
        <v>166</v>
      </c>
      <c r="O6" s="8">
        <v>7</v>
      </c>
    </row>
    <row r="7" spans="1:15" s="9" customFormat="1" ht="18.75" x14ac:dyDescent="0.3">
      <c r="A7" s="7" t="s">
        <v>18</v>
      </c>
      <c r="B7" s="8">
        <v>6</v>
      </c>
      <c r="C7" s="8">
        <v>4</v>
      </c>
      <c r="D7" s="8">
        <v>7</v>
      </c>
      <c r="E7" s="8">
        <v>17</v>
      </c>
      <c r="F7" s="8"/>
      <c r="G7" s="8">
        <f t="shared" si="0"/>
        <v>34</v>
      </c>
      <c r="H7" s="8">
        <v>2</v>
      </c>
      <c r="I7" s="12">
        <f t="shared" ref="I7:I9" si="1">G7/90</f>
        <v>0.37777777777777777</v>
      </c>
      <c r="J7" s="8" t="s">
        <v>61</v>
      </c>
      <c r="K7" s="7" t="s">
        <v>73</v>
      </c>
      <c r="L7" s="7" t="s">
        <v>74</v>
      </c>
      <c r="M7" s="7" t="s">
        <v>75</v>
      </c>
      <c r="N7" s="8" t="s">
        <v>165</v>
      </c>
      <c r="O7" s="8">
        <v>7</v>
      </c>
    </row>
    <row r="8" spans="1:15" s="9" customFormat="1" ht="18.75" x14ac:dyDescent="0.3">
      <c r="A8" s="7" t="s">
        <v>19</v>
      </c>
      <c r="B8" s="8">
        <v>6</v>
      </c>
      <c r="C8" s="8">
        <v>4</v>
      </c>
      <c r="D8" s="8">
        <v>6</v>
      </c>
      <c r="E8" s="8">
        <v>6</v>
      </c>
      <c r="F8" s="8"/>
      <c r="G8" s="8">
        <f t="shared" si="0"/>
        <v>22</v>
      </c>
      <c r="H8" s="8">
        <v>3</v>
      </c>
      <c r="I8" s="12">
        <f t="shared" si="1"/>
        <v>0.24444444444444444</v>
      </c>
      <c r="J8" s="8" t="s">
        <v>61</v>
      </c>
      <c r="K8" s="7" t="s">
        <v>70</v>
      </c>
      <c r="L8" s="7" t="s">
        <v>71</v>
      </c>
      <c r="M8" s="7" t="s">
        <v>72</v>
      </c>
      <c r="N8" s="8" t="s">
        <v>166</v>
      </c>
      <c r="O8" s="8">
        <v>7</v>
      </c>
    </row>
    <row r="9" spans="1:15" s="9" customFormat="1" ht="18.75" x14ac:dyDescent="0.3">
      <c r="A9" s="7" t="s">
        <v>21</v>
      </c>
      <c r="B9" s="8">
        <v>5</v>
      </c>
      <c r="C9" s="8">
        <v>4</v>
      </c>
      <c r="D9" s="8">
        <v>7</v>
      </c>
      <c r="E9" s="8">
        <v>0</v>
      </c>
      <c r="F9" s="8"/>
      <c r="G9" s="8">
        <f t="shared" si="0"/>
        <v>16</v>
      </c>
      <c r="H9" s="8">
        <v>4</v>
      </c>
      <c r="I9" s="12">
        <f t="shared" si="1"/>
        <v>0.17777777777777778</v>
      </c>
      <c r="J9" s="8" t="s">
        <v>61</v>
      </c>
      <c r="K9" s="7" t="s">
        <v>64</v>
      </c>
      <c r="L9" s="7" t="s">
        <v>65</v>
      </c>
      <c r="M9" s="7" t="s">
        <v>66</v>
      </c>
      <c r="N9" s="8" t="s">
        <v>166</v>
      </c>
      <c r="O9" s="8">
        <v>7</v>
      </c>
    </row>
    <row r="10" spans="1:15" s="9" customFormat="1" ht="18.75" x14ac:dyDescent="0.3">
      <c r="A10" s="10" t="s">
        <v>26</v>
      </c>
      <c r="B10" s="11">
        <v>15</v>
      </c>
      <c r="C10" s="11">
        <v>9</v>
      </c>
      <c r="D10" s="11">
        <v>22</v>
      </c>
      <c r="E10" s="11">
        <v>22</v>
      </c>
      <c r="F10" s="11"/>
      <c r="G10" s="11">
        <f t="shared" si="0"/>
        <v>68</v>
      </c>
      <c r="H10" s="11">
        <v>1</v>
      </c>
      <c r="I10" s="13">
        <f>G10/90</f>
        <v>0.75555555555555554</v>
      </c>
      <c r="J10" s="11" t="s">
        <v>62</v>
      </c>
      <c r="K10" s="10" t="s">
        <v>112</v>
      </c>
      <c r="L10" s="10" t="s">
        <v>113</v>
      </c>
      <c r="M10" s="10" t="s">
        <v>66</v>
      </c>
      <c r="N10" s="11" t="s">
        <v>167</v>
      </c>
      <c r="O10" s="11">
        <v>8</v>
      </c>
    </row>
    <row r="11" spans="1:15" s="9" customFormat="1" ht="18.75" x14ac:dyDescent="0.3">
      <c r="A11" s="10" t="s">
        <v>27</v>
      </c>
      <c r="B11" s="11">
        <v>11</v>
      </c>
      <c r="C11" s="11">
        <v>6</v>
      </c>
      <c r="D11" s="11">
        <v>20</v>
      </c>
      <c r="E11" s="11">
        <v>24</v>
      </c>
      <c r="F11" s="11"/>
      <c r="G11" s="11">
        <f t="shared" si="0"/>
        <v>61</v>
      </c>
      <c r="H11" s="11">
        <v>2</v>
      </c>
      <c r="I11" s="13">
        <f t="shared" ref="I11:I24" si="2">G11/90</f>
        <v>0.67777777777777781</v>
      </c>
      <c r="J11" s="11" t="s">
        <v>63</v>
      </c>
      <c r="K11" s="10" t="s">
        <v>106</v>
      </c>
      <c r="L11" s="10" t="s">
        <v>107</v>
      </c>
      <c r="M11" s="10" t="s">
        <v>108</v>
      </c>
      <c r="N11" s="11" t="s">
        <v>168</v>
      </c>
      <c r="O11" s="11">
        <v>8</v>
      </c>
    </row>
    <row r="12" spans="1:15" s="9" customFormat="1" ht="18.75" x14ac:dyDescent="0.3">
      <c r="A12" s="10" t="s">
        <v>29</v>
      </c>
      <c r="B12" s="11">
        <v>14</v>
      </c>
      <c r="C12" s="11">
        <v>6</v>
      </c>
      <c r="D12" s="11">
        <v>10</v>
      </c>
      <c r="E12" s="11">
        <v>15</v>
      </c>
      <c r="F12" s="11"/>
      <c r="G12" s="11">
        <f t="shared" si="0"/>
        <v>45</v>
      </c>
      <c r="H12" s="11">
        <v>3</v>
      </c>
      <c r="I12" s="13">
        <f t="shared" si="2"/>
        <v>0.5</v>
      </c>
      <c r="J12" s="11" t="s">
        <v>63</v>
      </c>
      <c r="K12" s="10" t="s">
        <v>104</v>
      </c>
      <c r="L12" s="10" t="s">
        <v>105</v>
      </c>
      <c r="M12" s="10" t="s">
        <v>72</v>
      </c>
      <c r="N12" s="11" t="s">
        <v>168</v>
      </c>
      <c r="O12" s="11">
        <v>8</v>
      </c>
    </row>
    <row r="13" spans="1:15" s="9" customFormat="1" ht="18.75" x14ac:dyDescent="0.3">
      <c r="A13" s="10" t="s">
        <v>30</v>
      </c>
      <c r="B13" s="11">
        <v>8</v>
      </c>
      <c r="C13" s="11">
        <v>6</v>
      </c>
      <c r="D13" s="11">
        <v>12</v>
      </c>
      <c r="E13" s="11">
        <v>19</v>
      </c>
      <c r="F13" s="11"/>
      <c r="G13" s="11">
        <f t="shared" si="0"/>
        <v>45</v>
      </c>
      <c r="H13" s="11">
        <v>3</v>
      </c>
      <c r="I13" s="13">
        <f t="shared" si="2"/>
        <v>0.5</v>
      </c>
      <c r="J13" s="11" t="s">
        <v>63</v>
      </c>
      <c r="K13" s="10" t="s">
        <v>101</v>
      </c>
      <c r="L13" s="10" t="s">
        <v>102</v>
      </c>
      <c r="M13" s="10" t="s">
        <v>103</v>
      </c>
      <c r="N13" s="11" t="s">
        <v>169</v>
      </c>
      <c r="O13" s="11">
        <v>8</v>
      </c>
    </row>
    <row r="14" spans="1:15" s="9" customFormat="1" ht="18.75" x14ac:dyDescent="0.3">
      <c r="A14" s="10" t="s">
        <v>25</v>
      </c>
      <c r="B14" s="11">
        <v>6</v>
      </c>
      <c r="C14" s="11">
        <v>5</v>
      </c>
      <c r="D14" s="11">
        <v>12</v>
      </c>
      <c r="E14" s="11">
        <v>13</v>
      </c>
      <c r="F14" s="11"/>
      <c r="G14" s="11">
        <f t="shared" si="0"/>
        <v>36</v>
      </c>
      <c r="H14" s="11">
        <v>4</v>
      </c>
      <c r="I14" s="13">
        <f t="shared" si="2"/>
        <v>0.4</v>
      </c>
      <c r="J14" s="11" t="s">
        <v>63</v>
      </c>
      <c r="K14" s="10" t="s">
        <v>98</v>
      </c>
      <c r="L14" s="10" t="s">
        <v>99</v>
      </c>
      <c r="M14" s="10" t="s">
        <v>100</v>
      </c>
      <c r="N14" s="11" t="s">
        <v>171</v>
      </c>
      <c r="O14" s="11">
        <v>8</v>
      </c>
    </row>
    <row r="15" spans="1:15" s="9" customFormat="1" ht="18.75" x14ac:dyDescent="0.3">
      <c r="A15" s="7" t="s">
        <v>32</v>
      </c>
      <c r="B15" s="8">
        <v>5</v>
      </c>
      <c r="C15" s="8">
        <v>5</v>
      </c>
      <c r="D15" s="8">
        <v>12</v>
      </c>
      <c r="E15" s="8">
        <v>11</v>
      </c>
      <c r="F15" s="8"/>
      <c r="G15" s="8">
        <f t="shared" si="0"/>
        <v>33</v>
      </c>
      <c r="H15" s="8">
        <v>5</v>
      </c>
      <c r="I15" s="12">
        <f t="shared" si="2"/>
        <v>0.36666666666666664</v>
      </c>
      <c r="J15" s="8" t="s">
        <v>61</v>
      </c>
      <c r="K15" s="7" t="s">
        <v>156</v>
      </c>
      <c r="L15" s="7" t="s">
        <v>157</v>
      </c>
      <c r="M15" s="7" t="s">
        <v>158</v>
      </c>
      <c r="N15" s="8" t="s">
        <v>166</v>
      </c>
      <c r="O15" s="8">
        <v>8</v>
      </c>
    </row>
    <row r="16" spans="1:15" s="9" customFormat="1" ht="18.75" x14ac:dyDescent="0.3">
      <c r="A16" s="7" t="s">
        <v>23</v>
      </c>
      <c r="B16" s="8">
        <v>4</v>
      </c>
      <c r="C16" s="8">
        <v>7</v>
      </c>
      <c r="D16" s="8">
        <v>12</v>
      </c>
      <c r="E16" s="8">
        <v>0</v>
      </c>
      <c r="F16" s="8"/>
      <c r="G16" s="8">
        <f t="shared" si="0"/>
        <v>23</v>
      </c>
      <c r="H16" s="8">
        <v>6</v>
      </c>
      <c r="I16" s="12">
        <f t="shared" si="2"/>
        <v>0.25555555555555554</v>
      </c>
      <c r="J16" s="8" t="s">
        <v>61</v>
      </c>
      <c r="K16" s="7" t="s">
        <v>148</v>
      </c>
      <c r="L16" s="7" t="s">
        <v>182</v>
      </c>
      <c r="M16" s="7" t="s">
        <v>149</v>
      </c>
      <c r="N16" s="8" t="s">
        <v>170</v>
      </c>
      <c r="O16" s="8">
        <v>8</v>
      </c>
    </row>
    <row r="17" spans="1:15" s="9" customFormat="1" ht="18.75" x14ac:dyDescent="0.3">
      <c r="A17" s="7" t="s">
        <v>28</v>
      </c>
      <c r="B17" s="8">
        <v>3</v>
      </c>
      <c r="C17" s="8">
        <v>6</v>
      </c>
      <c r="D17" s="8">
        <v>7</v>
      </c>
      <c r="E17" s="8">
        <v>5</v>
      </c>
      <c r="F17" s="8"/>
      <c r="G17" s="8">
        <f t="shared" si="0"/>
        <v>21</v>
      </c>
      <c r="H17" s="8">
        <v>7</v>
      </c>
      <c r="I17" s="12">
        <f t="shared" si="2"/>
        <v>0.23333333333333334</v>
      </c>
      <c r="J17" s="8" t="s">
        <v>61</v>
      </c>
      <c r="K17" s="7" t="s">
        <v>152</v>
      </c>
      <c r="L17" s="7" t="s">
        <v>105</v>
      </c>
      <c r="M17" s="7" t="s">
        <v>129</v>
      </c>
      <c r="N17" s="8" t="s">
        <v>166</v>
      </c>
      <c r="O17" s="8">
        <v>8</v>
      </c>
    </row>
    <row r="18" spans="1:15" s="9" customFormat="1" ht="18.75" x14ac:dyDescent="0.3">
      <c r="A18" s="7" t="s">
        <v>33</v>
      </c>
      <c r="B18" s="8">
        <v>4</v>
      </c>
      <c r="C18" s="8">
        <v>4</v>
      </c>
      <c r="D18" s="8">
        <v>13</v>
      </c>
      <c r="E18" s="8">
        <v>0</v>
      </c>
      <c r="F18" s="8"/>
      <c r="G18" s="8">
        <f t="shared" si="0"/>
        <v>21</v>
      </c>
      <c r="H18" s="8">
        <v>7</v>
      </c>
      <c r="I18" s="12">
        <f t="shared" si="2"/>
        <v>0.23333333333333334</v>
      </c>
      <c r="J18" s="8" t="s">
        <v>61</v>
      </c>
      <c r="K18" s="7" t="s">
        <v>159</v>
      </c>
      <c r="L18" s="7" t="s">
        <v>160</v>
      </c>
      <c r="M18" s="7" t="s">
        <v>155</v>
      </c>
      <c r="N18" s="8" t="s">
        <v>170</v>
      </c>
      <c r="O18" s="8">
        <v>8</v>
      </c>
    </row>
    <row r="19" spans="1:15" s="9" customFormat="1" ht="18.75" x14ac:dyDescent="0.3">
      <c r="A19" s="7" t="s">
        <v>34</v>
      </c>
      <c r="B19" s="8">
        <v>5</v>
      </c>
      <c r="C19" s="8">
        <v>7</v>
      </c>
      <c r="D19" s="8">
        <v>7</v>
      </c>
      <c r="E19" s="8">
        <v>0</v>
      </c>
      <c r="F19" s="8"/>
      <c r="G19" s="8">
        <f t="shared" si="0"/>
        <v>19</v>
      </c>
      <c r="H19" s="8">
        <v>8</v>
      </c>
      <c r="I19" s="12">
        <f t="shared" si="2"/>
        <v>0.21111111111111111</v>
      </c>
      <c r="J19" s="8" t="s">
        <v>61</v>
      </c>
      <c r="K19" s="7" t="s">
        <v>161</v>
      </c>
      <c r="L19" s="7" t="s">
        <v>86</v>
      </c>
      <c r="M19" s="7" t="s">
        <v>69</v>
      </c>
      <c r="N19" s="8" t="s">
        <v>169</v>
      </c>
      <c r="O19" s="8">
        <v>8</v>
      </c>
    </row>
    <row r="20" spans="1:15" s="9" customFormat="1" ht="18.75" x14ac:dyDescent="0.3">
      <c r="A20" s="7" t="s">
        <v>24</v>
      </c>
      <c r="B20" s="8">
        <v>5</v>
      </c>
      <c r="C20" s="8">
        <v>7</v>
      </c>
      <c r="D20" s="8">
        <v>5</v>
      </c>
      <c r="E20" s="8">
        <v>0</v>
      </c>
      <c r="F20" s="8"/>
      <c r="G20" s="8">
        <f t="shared" si="0"/>
        <v>17</v>
      </c>
      <c r="H20" s="8">
        <v>9</v>
      </c>
      <c r="I20" s="12">
        <f t="shared" si="2"/>
        <v>0.18888888888888888</v>
      </c>
      <c r="J20" s="8" t="s">
        <v>61</v>
      </c>
      <c r="K20" s="7" t="s">
        <v>150</v>
      </c>
      <c r="L20" s="7" t="s">
        <v>151</v>
      </c>
      <c r="M20" s="7" t="s">
        <v>132</v>
      </c>
      <c r="N20" s="8" t="s">
        <v>168</v>
      </c>
      <c r="O20" s="8">
        <v>8</v>
      </c>
    </row>
    <row r="21" spans="1:15" s="9" customFormat="1" ht="18.75" x14ac:dyDescent="0.3">
      <c r="A21" s="7" t="s">
        <v>31</v>
      </c>
      <c r="B21" s="8">
        <v>3</v>
      </c>
      <c r="C21" s="8">
        <v>7</v>
      </c>
      <c r="D21" s="8">
        <v>7</v>
      </c>
      <c r="E21" s="8">
        <v>0</v>
      </c>
      <c r="F21" s="8"/>
      <c r="G21" s="8">
        <f t="shared" si="0"/>
        <v>17</v>
      </c>
      <c r="H21" s="8">
        <v>9</v>
      </c>
      <c r="I21" s="12">
        <f t="shared" si="2"/>
        <v>0.18888888888888888</v>
      </c>
      <c r="J21" s="8" t="s">
        <v>61</v>
      </c>
      <c r="K21" s="7" t="s">
        <v>153</v>
      </c>
      <c r="L21" s="7" t="s">
        <v>154</v>
      </c>
      <c r="M21" s="7" t="s">
        <v>155</v>
      </c>
      <c r="N21" s="8" t="s">
        <v>170</v>
      </c>
      <c r="O21" s="8">
        <v>8</v>
      </c>
    </row>
    <row r="22" spans="1:15" s="9" customFormat="1" ht="18.75" x14ac:dyDescent="0.3">
      <c r="A22" s="7" t="s">
        <v>35</v>
      </c>
      <c r="B22" s="8">
        <v>2</v>
      </c>
      <c r="C22" s="8">
        <v>6</v>
      </c>
      <c r="D22" s="8">
        <v>9</v>
      </c>
      <c r="E22" s="8">
        <v>0</v>
      </c>
      <c r="F22" s="8"/>
      <c r="G22" s="8">
        <f t="shared" si="0"/>
        <v>17</v>
      </c>
      <c r="H22" s="8">
        <v>9</v>
      </c>
      <c r="I22" s="12">
        <f t="shared" si="2"/>
        <v>0.18888888888888888</v>
      </c>
      <c r="J22" s="8" t="s">
        <v>61</v>
      </c>
      <c r="K22" s="7" t="s">
        <v>162</v>
      </c>
      <c r="L22" s="7" t="s">
        <v>163</v>
      </c>
      <c r="M22" s="7" t="s">
        <v>164</v>
      </c>
      <c r="N22" s="8" t="s">
        <v>170</v>
      </c>
      <c r="O22" s="8">
        <v>8</v>
      </c>
    </row>
    <row r="23" spans="1:15" s="9" customFormat="1" ht="18.75" x14ac:dyDescent="0.3">
      <c r="A23" s="7" t="s">
        <v>22</v>
      </c>
      <c r="B23" s="8">
        <v>5</v>
      </c>
      <c r="C23" s="8">
        <v>3</v>
      </c>
      <c r="D23" s="8">
        <v>8</v>
      </c>
      <c r="E23" s="8">
        <v>0</v>
      </c>
      <c r="F23" s="8"/>
      <c r="G23" s="8">
        <f t="shared" si="0"/>
        <v>16</v>
      </c>
      <c r="H23" s="8">
        <v>10</v>
      </c>
      <c r="I23" s="12">
        <f t="shared" si="2"/>
        <v>0.17777777777777778</v>
      </c>
      <c r="J23" s="8" t="s">
        <v>61</v>
      </c>
      <c r="K23" s="7" t="s">
        <v>146</v>
      </c>
      <c r="L23" s="7" t="s">
        <v>181</v>
      </c>
      <c r="M23" s="7" t="s">
        <v>147</v>
      </c>
      <c r="N23" s="8" t="s">
        <v>169</v>
      </c>
      <c r="O23" s="8">
        <v>8</v>
      </c>
    </row>
    <row r="24" spans="1:15" s="9" customFormat="1" ht="18.75" x14ac:dyDescent="0.3">
      <c r="A24" s="7" t="s">
        <v>36</v>
      </c>
      <c r="B24" s="8">
        <v>2</v>
      </c>
      <c r="C24" s="8">
        <v>10</v>
      </c>
      <c r="D24" s="8">
        <v>4</v>
      </c>
      <c r="E24" s="8">
        <v>0</v>
      </c>
      <c r="F24" s="8"/>
      <c r="G24" s="8">
        <f t="shared" si="0"/>
        <v>16</v>
      </c>
      <c r="H24" s="8">
        <v>10</v>
      </c>
      <c r="I24" s="12">
        <f t="shared" si="2"/>
        <v>0.17777777777777778</v>
      </c>
      <c r="J24" s="8" t="s">
        <v>61</v>
      </c>
      <c r="K24" s="7" t="s">
        <v>109</v>
      </c>
      <c r="L24" s="7" t="s">
        <v>110</v>
      </c>
      <c r="M24" s="7" t="s">
        <v>111</v>
      </c>
      <c r="N24" s="8" t="s">
        <v>166</v>
      </c>
      <c r="O24" s="8">
        <v>8</v>
      </c>
    </row>
    <row r="25" spans="1:15" s="9" customFormat="1" ht="18.75" x14ac:dyDescent="0.3">
      <c r="A25" s="10" t="s">
        <v>39</v>
      </c>
      <c r="B25" s="11">
        <v>11</v>
      </c>
      <c r="C25" s="11">
        <v>8</v>
      </c>
      <c r="D25" s="11">
        <v>10</v>
      </c>
      <c r="E25" s="11">
        <v>14</v>
      </c>
      <c r="F25" s="11">
        <v>18</v>
      </c>
      <c r="G25" s="11">
        <f t="shared" si="0"/>
        <v>61</v>
      </c>
      <c r="H25" s="11">
        <v>1</v>
      </c>
      <c r="I25" s="13">
        <f>G25/103</f>
        <v>0.59223300970873782</v>
      </c>
      <c r="J25" s="11" t="s">
        <v>62</v>
      </c>
      <c r="K25" s="10" t="s">
        <v>94</v>
      </c>
      <c r="L25" s="10" t="s">
        <v>95</v>
      </c>
      <c r="M25" s="10" t="s">
        <v>90</v>
      </c>
      <c r="N25" s="11" t="s">
        <v>175</v>
      </c>
      <c r="O25" s="11">
        <v>9</v>
      </c>
    </row>
    <row r="26" spans="1:15" s="9" customFormat="1" ht="18.75" x14ac:dyDescent="0.3">
      <c r="A26" s="10" t="s">
        <v>45</v>
      </c>
      <c r="B26" s="11">
        <v>7</v>
      </c>
      <c r="C26" s="11">
        <v>6</v>
      </c>
      <c r="D26" s="11">
        <v>9</v>
      </c>
      <c r="E26" s="11">
        <v>0</v>
      </c>
      <c r="F26" s="11">
        <v>20</v>
      </c>
      <c r="G26" s="11">
        <f t="shared" si="0"/>
        <v>42</v>
      </c>
      <c r="H26" s="11">
        <v>2</v>
      </c>
      <c r="I26" s="13">
        <f t="shared" ref="I26:I48" si="3">G26/103</f>
        <v>0.40776699029126212</v>
      </c>
      <c r="J26" s="11" t="s">
        <v>63</v>
      </c>
      <c r="K26" s="10" t="s">
        <v>96</v>
      </c>
      <c r="L26" s="10" t="s">
        <v>97</v>
      </c>
      <c r="M26" s="10" t="s">
        <v>72</v>
      </c>
      <c r="N26" s="11" t="s">
        <v>174</v>
      </c>
      <c r="O26" s="11">
        <v>9</v>
      </c>
    </row>
    <row r="27" spans="1:15" s="9" customFormat="1" ht="18.75" x14ac:dyDescent="0.3">
      <c r="A27" s="7" t="s">
        <v>41</v>
      </c>
      <c r="B27" s="8">
        <v>2</v>
      </c>
      <c r="C27" s="8">
        <v>2</v>
      </c>
      <c r="D27" s="8">
        <v>7</v>
      </c>
      <c r="E27" s="8">
        <v>11</v>
      </c>
      <c r="F27" s="8">
        <v>13</v>
      </c>
      <c r="G27" s="8">
        <f t="shared" si="0"/>
        <v>35</v>
      </c>
      <c r="H27" s="8">
        <v>3</v>
      </c>
      <c r="I27" s="12">
        <f t="shared" si="3"/>
        <v>0.33980582524271846</v>
      </c>
      <c r="J27" s="8" t="s">
        <v>61</v>
      </c>
      <c r="K27" s="7" t="s">
        <v>137</v>
      </c>
      <c r="L27" s="7" t="s">
        <v>131</v>
      </c>
      <c r="M27" s="7" t="s">
        <v>111</v>
      </c>
      <c r="N27" s="8" t="s">
        <v>176</v>
      </c>
      <c r="O27" s="8">
        <v>9</v>
      </c>
    </row>
    <row r="28" spans="1:15" s="9" customFormat="1" ht="18.75" x14ac:dyDescent="0.3">
      <c r="A28" s="7" t="s">
        <v>37</v>
      </c>
      <c r="B28" s="8">
        <v>4</v>
      </c>
      <c r="C28" s="8">
        <v>5</v>
      </c>
      <c r="D28" s="8">
        <v>4</v>
      </c>
      <c r="E28" s="8">
        <v>0</v>
      </c>
      <c r="F28" s="8">
        <v>10</v>
      </c>
      <c r="G28" s="8">
        <f t="shared" si="0"/>
        <v>23</v>
      </c>
      <c r="H28" s="8">
        <v>4</v>
      </c>
      <c r="I28" s="12">
        <f t="shared" si="3"/>
        <v>0.22330097087378642</v>
      </c>
      <c r="J28" s="8" t="s">
        <v>61</v>
      </c>
      <c r="K28" s="7" t="s">
        <v>130</v>
      </c>
      <c r="L28" s="7" t="s">
        <v>131</v>
      </c>
      <c r="M28" s="7" t="s">
        <v>132</v>
      </c>
      <c r="N28" s="8" t="s">
        <v>169</v>
      </c>
      <c r="O28" s="8">
        <v>9</v>
      </c>
    </row>
    <row r="29" spans="1:15" s="9" customFormat="1" ht="18.75" x14ac:dyDescent="0.3">
      <c r="A29" s="7" t="s">
        <v>38</v>
      </c>
      <c r="B29" s="8">
        <v>4</v>
      </c>
      <c r="C29" s="8">
        <v>8</v>
      </c>
      <c r="D29" s="8">
        <v>7</v>
      </c>
      <c r="E29" s="8">
        <v>0</v>
      </c>
      <c r="F29" s="8">
        <v>0</v>
      </c>
      <c r="G29" s="8">
        <f t="shared" si="0"/>
        <v>19</v>
      </c>
      <c r="H29" s="8">
        <v>5</v>
      </c>
      <c r="I29" s="12">
        <f t="shared" si="3"/>
        <v>0.18446601941747573</v>
      </c>
      <c r="J29" s="8" t="s">
        <v>61</v>
      </c>
      <c r="K29" s="7" t="s">
        <v>133</v>
      </c>
      <c r="L29" s="7" t="s">
        <v>65</v>
      </c>
      <c r="M29" s="7" t="s">
        <v>66</v>
      </c>
      <c r="N29" s="8" t="s">
        <v>172</v>
      </c>
      <c r="O29" s="8">
        <v>9</v>
      </c>
    </row>
    <row r="30" spans="1:15" s="9" customFormat="1" ht="18.75" x14ac:dyDescent="0.3">
      <c r="A30" s="7" t="s">
        <v>42</v>
      </c>
      <c r="B30" s="8">
        <v>5</v>
      </c>
      <c r="C30" s="8">
        <v>6</v>
      </c>
      <c r="D30" s="8">
        <v>5</v>
      </c>
      <c r="E30" s="8">
        <v>0</v>
      </c>
      <c r="F30" s="8">
        <v>0</v>
      </c>
      <c r="G30" s="8">
        <f t="shared" si="0"/>
        <v>16</v>
      </c>
      <c r="H30" s="8">
        <v>6</v>
      </c>
      <c r="I30" s="12">
        <f t="shared" si="3"/>
        <v>0.1553398058252427</v>
      </c>
      <c r="J30" s="8" t="s">
        <v>61</v>
      </c>
      <c r="K30" s="7" t="s">
        <v>138</v>
      </c>
      <c r="L30" s="7" t="s">
        <v>97</v>
      </c>
      <c r="M30" s="7" t="s">
        <v>66</v>
      </c>
      <c r="N30" s="8" t="s">
        <v>177</v>
      </c>
      <c r="O30" s="8">
        <v>9</v>
      </c>
    </row>
    <row r="31" spans="1:15" s="9" customFormat="1" ht="18.75" x14ac:dyDescent="0.3">
      <c r="A31" s="7" t="s">
        <v>43</v>
      </c>
      <c r="B31" s="8">
        <v>3</v>
      </c>
      <c r="C31" s="8">
        <v>5</v>
      </c>
      <c r="D31" s="8">
        <v>4</v>
      </c>
      <c r="E31" s="8">
        <v>0</v>
      </c>
      <c r="F31" s="8">
        <v>0</v>
      </c>
      <c r="G31" s="8">
        <f t="shared" si="0"/>
        <v>12</v>
      </c>
      <c r="H31" s="8">
        <v>7</v>
      </c>
      <c r="I31" s="12">
        <f t="shared" si="3"/>
        <v>0.11650485436893204</v>
      </c>
      <c r="J31" s="8" t="s">
        <v>61</v>
      </c>
      <c r="K31" s="7" t="s">
        <v>139</v>
      </c>
      <c r="L31" s="7" t="s">
        <v>140</v>
      </c>
      <c r="M31" s="7" t="s">
        <v>81</v>
      </c>
      <c r="N31" s="8" t="s">
        <v>172</v>
      </c>
      <c r="O31" s="8">
        <v>9</v>
      </c>
    </row>
    <row r="32" spans="1:15" s="9" customFormat="1" ht="18.75" x14ac:dyDescent="0.3">
      <c r="A32" s="7" t="s">
        <v>46</v>
      </c>
      <c r="B32" s="8">
        <v>2</v>
      </c>
      <c r="C32" s="8">
        <v>7</v>
      </c>
      <c r="D32" s="8">
        <v>3</v>
      </c>
      <c r="E32" s="8">
        <v>0</v>
      </c>
      <c r="F32" s="8">
        <v>0</v>
      </c>
      <c r="G32" s="8">
        <f t="shared" si="0"/>
        <v>12</v>
      </c>
      <c r="H32" s="8">
        <v>7</v>
      </c>
      <c r="I32" s="12">
        <f t="shared" si="3"/>
        <v>0.11650485436893204</v>
      </c>
      <c r="J32" s="8" t="s">
        <v>61</v>
      </c>
      <c r="K32" s="7" t="s">
        <v>173</v>
      </c>
      <c r="L32" s="7" t="s">
        <v>142</v>
      </c>
      <c r="M32" s="7" t="s">
        <v>129</v>
      </c>
      <c r="N32" s="8" t="s">
        <v>172</v>
      </c>
      <c r="O32" s="8">
        <v>9</v>
      </c>
    </row>
    <row r="33" spans="1:15" s="9" customFormat="1" ht="18.75" x14ac:dyDescent="0.3">
      <c r="A33" s="7" t="s">
        <v>40</v>
      </c>
      <c r="B33" s="8">
        <v>4</v>
      </c>
      <c r="C33" s="8">
        <v>3</v>
      </c>
      <c r="D33" s="8">
        <v>4</v>
      </c>
      <c r="E33" s="8">
        <v>0</v>
      </c>
      <c r="F33" s="8">
        <v>0</v>
      </c>
      <c r="G33" s="8">
        <f t="shared" si="0"/>
        <v>11</v>
      </c>
      <c r="H33" s="8">
        <v>8</v>
      </c>
      <c r="I33" s="12">
        <f t="shared" si="3"/>
        <v>0.10679611650485436</v>
      </c>
      <c r="J33" s="8" t="s">
        <v>61</v>
      </c>
      <c r="K33" s="7" t="s">
        <v>134</v>
      </c>
      <c r="L33" s="7" t="s">
        <v>135</v>
      </c>
      <c r="M33" s="7" t="s">
        <v>136</v>
      </c>
      <c r="N33" s="8" t="s">
        <v>172</v>
      </c>
      <c r="O33" s="8">
        <v>9</v>
      </c>
    </row>
    <row r="34" spans="1:15" s="9" customFormat="1" ht="18.75" x14ac:dyDescent="0.3">
      <c r="A34" s="7" t="s">
        <v>47</v>
      </c>
      <c r="B34" s="8">
        <v>2</v>
      </c>
      <c r="C34" s="8">
        <v>2</v>
      </c>
      <c r="D34" s="8">
        <v>2</v>
      </c>
      <c r="E34" s="8">
        <v>0</v>
      </c>
      <c r="F34" s="8">
        <v>0</v>
      </c>
      <c r="G34" s="8">
        <f t="shared" si="0"/>
        <v>6</v>
      </c>
      <c r="H34" s="8">
        <v>9</v>
      </c>
      <c r="I34" s="12">
        <f t="shared" si="3"/>
        <v>5.8252427184466021E-2</v>
      </c>
      <c r="J34" s="8" t="s">
        <v>61</v>
      </c>
      <c r="K34" s="7" t="s">
        <v>143</v>
      </c>
      <c r="L34" s="7" t="s">
        <v>145</v>
      </c>
      <c r="M34" s="7" t="s">
        <v>144</v>
      </c>
      <c r="N34" s="8" t="s">
        <v>172</v>
      </c>
      <c r="O34" s="8">
        <v>9</v>
      </c>
    </row>
    <row r="35" spans="1:15" s="9" customFormat="1" ht="18.75" x14ac:dyDescent="0.3">
      <c r="A35" s="7" t="s">
        <v>44</v>
      </c>
      <c r="B35" s="8">
        <v>1</v>
      </c>
      <c r="C35" s="8">
        <v>3</v>
      </c>
      <c r="D35" s="8">
        <v>1</v>
      </c>
      <c r="E35" s="8">
        <v>0</v>
      </c>
      <c r="F35" s="8">
        <v>0</v>
      </c>
      <c r="G35" s="8">
        <f t="shared" si="0"/>
        <v>5</v>
      </c>
      <c r="H35" s="8">
        <v>10</v>
      </c>
      <c r="I35" s="12">
        <f t="shared" si="3"/>
        <v>4.8543689320388349E-2</v>
      </c>
      <c r="J35" s="8" t="s">
        <v>61</v>
      </c>
      <c r="K35" s="7" t="s">
        <v>141</v>
      </c>
      <c r="L35" s="7" t="s">
        <v>127</v>
      </c>
      <c r="M35" s="7" t="s">
        <v>129</v>
      </c>
      <c r="N35" s="8" t="s">
        <v>172</v>
      </c>
      <c r="O35" s="8">
        <v>9</v>
      </c>
    </row>
    <row r="36" spans="1:15" s="9" customFormat="1" ht="18.75" x14ac:dyDescent="0.3">
      <c r="A36" s="10" t="s">
        <v>50</v>
      </c>
      <c r="B36" s="11">
        <v>9</v>
      </c>
      <c r="C36" s="11">
        <v>9</v>
      </c>
      <c r="D36" s="11">
        <v>12</v>
      </c>
      <c r="E36" s="11">
        <v>19</v>
      </c>
      <c r="F36" s="11">
        <v>23</v>
      </c>
      <c r="G36" s="11">
        <f t="shared" si="0"/>
        <v>72</v>
      </c>
      <c r="H36" s="11">
        <v>1</v>
      </c>
      <c r="I36" s="13">
        <f t="shared" si="3"/>
        <v>0.69902912621359226</v>
      </c>
      <c r="J36" s="11" t="s">
        <v>62</v>
      </c>
      <c r="K36" s="10" t="s">
        <v>85</v>
      </c>
      <c r="L36" s="10" t="s">
        <v>86</v>
      </c>
      <c r="M36" s="10" t="s">
        <v>87</v>
      </c>
      <c r="N36" s="11" t="s">
        <v>172</v>
      </c>
      <c r="O36" s="11">
        <v>10</v>
      </c>
    </row>
    <row r="37" spans="1:15" s="9" customFormat="1" ht="18.75" x14ac:dyDescent="0.3">
      <c r="A37" s="10" t="s">
        <v>51</v>
      </c>
      <c r="B37" s="11">
        <v>9</v>
      </c>
      <c r="C37" s="11">
        <v>6</v>
      </c>
      <c r="D37" s="11">
        <v>11</v>
      </c>
      <c r="E37" s="11">
        <v>16</v>
      </c>
      <c r="F37" s="11">
        <v>11</v>
      </c>
      <c r="G37" s="11">
        <f t="shared" si="0"/>
        <v>53</v>
      </c>
      <c r="H37" s="11">
        <v>2</v>
      </c>
      <c r="I37" s="13">
        <f t="shared" si="3"/>
        <v>0.5145631067961165</v>
      </c>
      <c r="J37" s="11" t="s">
        <v>63</v>
      </c>
      <c r="K37" s="10" t="s">
        <v>88</v>
      </c>
      <c r="L37" s="10" t="s">
        <v>89</v>
      </c>
      <c r="M37" s="10" t="s">
        <v>90</v>
      </c>
      <c r="N37" s="11" t="s">
        <v>172</v>
      </c>
      <c r="O37" s="11">
        <v>10</v>
      </c>
    </row>
    <row r="38" spans="1:15" s="9" customFormat="1" ht="18.75" x14ac:dyDescent="0.3">
      <c r="A38" s="10" t="s">
        <v>48</v>
      </c>
      <c r="B38" s="11">
        <v>6</v>
      </c>
      <c r="C38" s="11">
        <v>4</v>
      </c>
      <c r="D38" s="11">
        <v>7</v>
      </c>
      <c r="E38" s="11">
        <v>13</v>
      </c>
      <c r="F38" s="11">
        <v>14</v>
      </c>
      <c r="G38" s="11">
        <f t="shared" si="0"/>
        <v>44</v>
      </c>
      <c r="H38" s="11">
        <v>3</v>
      </c>
      <c r="I38" s="13">
        <f t="shared" si="3"/>
        <v>0.42718446601941745</v>
      </c>
      <c r="J38" s="11" t="s">
        <v>63</v>
      </c>
      <c r="K38" s="10" t="s">
        <v>91</v>
      </c>
      <c r="L38" s="10" t="s">
        <v>92</v>
      </c>
      <c r="M38" s="10" t="s">
        <v>93</v>
      </c>
      <c r="N38" s="11" t="s">
        <v>165</v>
      </c>
      <c r="O38" s="11" t="s">
        <v>183</v>
      </c>
    </row>
    <row r="39" spans="1:15" s="9" customFormat="1" ht="18.75" x14ac:dyDescent="0.3">
      <c r="A39" s="7" t="s">
        <v>49</v>
      </c>
      <c r="B39" s="8">
        <v>5</v>
      </c>
      <c r="C39" s="8">
        <v>4</v>
      </c>
      <c r="D39" s="8">
        <v>3</v>
      </c>
      <c r="E39" s="8">
        <v>0</v>
      </c>
      <c r="F39" s="8">
        <v>0</v>
      </c>
      <c r="G39" s="8">
        <f t="shared" si="0"/>
        <v>12</v>
      </c>
      <c r="H39" s="8">
        <v>4</v>
      </c>
      <c r="I39" s="12">
        <f t="shared" si="3"/>
        <v>0.11650485436893204</v>
      </c>
      <c r="J39" s="8" t="s">
        <v>61</v>
      </c>
      <c r="K39" s="7" t="s">
        <v>123</v>
      </c>
      <c r="L39" s="7" t="s">
        <v>124</v>
      </c>
      <c r="M39" s="7" t="s">
        <v>125</v>
      </c>
      <c r="N39" s="8" t="s">
        <v>167</v>
      </c>
      <c r="O39" s="8">
        <v>10</v>
      </c>
    </row>
    <row r="40" spans="1:15" s="9" customFormat="1" ht="18.75" x14ac:dyDescent="0.3">
      <c r="A40" s="7" t="s">
        <v>52</v>
      </c>
      <c r="B40" s="8">
        <v>4</v>
      </c>
      <c r="C40" s="8">
        <v>4</v>
      </c>
      <c r="D40" s="8">
        <v>4</v>
      </c>
      <c r="E40" s="8">
        <v>0</v>
      </c>
      <c r="F40" s="8">
        <v>0</v>
      </c>
      <c r="G40" s="8">
        <f t="shared" si="0"/>
        <v>12</v>
      </c>
      <c r="H40" s="8">
        <v>4</v>
      </c>
      <c r="I40" s="12">
        <f t="shared" si="3"/>
        <v>0.11650485436893204</v>
      </c>
      <c r="J40" s="8" t="s">
        <v>61</v>
      </c>
      <c r="K40" s="7" t="s">
        <v>126</v>
      </c>
      <c r="L40" s="7" t="s">
        <v>127</v>
      </c>
      <c r="M40" s="7" t="s">
        <v>66</v>
      </c>
      <c r="N40" s="8" t="s">
        <v>172</v>
      </c>
      <c r="O40" s="8">
        <v>10</v>
      </c>
    </row>
    <row r="41" spans="1:15" s="9" customFormat="1" ht="18.75" x14ac:dyDescent="0.3">
      <c r="A41" s="7" t="s">
        <v>53</v>
      </c>
      <c r="B41" s="8">
        <v>1</v>
      </c>
      <c r="C41" s="8">
        <v>2</v>
      </c>
      <c r="D41" s="8">
        <v>2</v>
      </c>
      <c r="E41" s="8">
        <v>0</v>
      </c>
      <c r="F41" s="8">
        <v>0</v>
      </c>
      <c r="G41" s="8">
        <f t="shared" si="0"/>
        <v>5</v>
      </c>
      <c r="H41" s="8">
        <v>5</v>
      </c>
      <c r="I41" s="12">
        <f t="shared" si="3"/>
        <v>4.8543689320388349E-2</v>
      </c>
      <c r="J41" s="8" t="s">
        <v>61</v>
      </c>
      <c r="K41" s="7" t="s">
        <v>128</v>
      </c>
      <c r="L41" s="7" t="s">
        <v>105</v>
      </c>
      <c r="M41" s="7" t="s">
        <v>129</v>
      </c>
      <c r="N41" s="8" t="s">
        <v>172</v>
      </c>
      <c r="O41" s="8">
        <v>10</v>
      </c>
    </row>
    <row r="42" spans="1:15" s="9" customFormat="1" ht="18.75" x14ac:dyDescent="0.3">
      <c r="A42" s="10" t="s">
        <v>58</v>
      </c>
      <c r="B42" s="11">
        <v>16</v>
      </c>
      <c r="C42" s="11">
        <v>9</v>
      </c>
      <c r="D42" s="11">
        <v>10</v>
      </c>
      <c r="E42" s="11">
        <v>17</v>
      </c>
      <c r="F42" s="11">
        <v>23</v>
      </c>
      <c r="G42" s="11">
        <f t="shared" si="0"/>
        <v>75</v>
      </c>
      <c r="H42" s="11">
        <v>1</v>
      </c>
      <c r="I42" s="13">
        <f t="shared" si="3"/>
        <v>0.72815533980582525</v>
      </c>
      <c r="J42" s="11" t="s">
        <v>62</v>
      </c>
      <c r="K42" s="10" t="s">
        <v>79</v>
      </c>
      <c r="L42" s="10" t="s">
        <v>80</v>
      </c>
      <c r="M42" s="10" t="s">
        <v>81</v>
      </c>
      <c r="N42" s="11" t="s">
        <v>180</v>
      </c>
      <c r="O42" s="11">
        <v>11</v>
      </c>
    </row>
    <row r="43" spans="1:15" s="9" customFormat="1" ht="18.75" x14ac:dyDescent="0.3">
      <c r="A43" s="10" t="s">
        <v>54</v>
      </c>
      <c r="B43" s="11">
        <v>13</v>
      </c>
      <c r="C43" s="11">
        <v>3</v>
      </c>
      <c r="D43" s="11">
        <v>12</v>
      </c>
      <c r="E43" s="11">
        <v>18</v>
      </c>
      <c r="F43" s="11">
        <v>14</v>
      </c>
      <c r="G43" s="11">
        <f t="shared" si="0"/>
        <v>60</v>
      </c>
      <c r="H43" s="11">
        <v>2</v>
      </c>
      <c r="I43" s="13">
        <f t="shared" si="3"/>
        <v>0.58252427184466016</v>
      </c>
      <c r="J43" s="11" t="s">
        <v>63</v>
      </c>
      <c r="K43" s="10" t="s">
        <v>82</v>
      </c>
      <c r="L43" s="10" t="s">
        <v>83</v>
      </c>
      <c r="M43" s="10" t="s">
        <v>84</v>
      </c>
      <c r="N43" s="11" t="s">
        <v>165</v>
      </c>
      <c r="O43" s="11">
        <v>11</v>
      </c>
    </row>
    <row r="44" spans="1:15" s="9" customFormat="1" ht="18.75" x14ac:dyDescent="0.3">
      <c r="A44" s="10" t="s">
        <v>59</v>
      </c>
      <c r="B44" s="11">
        <v>6</v>
      </c>
      <c r="C44" s="11">
        <v>5</v>
      </c>
      <c r="D44" s="11">
        <v>8</v>
      </c>
      <c r="E44" s="11">
        <v>19</v>
      </c>
      <c r="F44" s="11">
        <v>22</v>
      </c>
      <c r="G44" s="11">
        <f t="shared" si="0"/>
        <v>60</v>
      </c>
      <c r="H44" s="11">
        <v>2</v>
      </c>
      <c r="I44" s="13">
        <f t="shared" si="3"/>
        <v>0.58252427184466016</v>
      </c>
      <c r="J44" s="11" t="s">
        <v>63</v>
      </c>
      <c r="K44" s="10" t="s">
        <v>76</v>
      </c>
      <c r="L44" s="10" t="s">
        <v>77</v>
      </c>
      <c r="M44" s="10" t="s">
        <v>78</v>
      </c>
      <c r="N44" s="11" t="s">
        <v>175</v>
      </c>
      <c r="O44" s="11">
        <v>11</v>
      </c>
    </row>
    <row r="45" spans="1:15" s="9" customFormat="1" ht="18.75" x14ac:dyDescent="0.3">
      <c r="A45" s="7" t="s">
        <v>56</v>
      </c>
      <c r="B45" s="8">
        <v>22</v>
      </c>
      <c r="C45" s="8">
        <v>15</v>
      </c>
      <c r="D45" s="8">
        <v>15</v>
      </c>
      <c r="E45" s="8">
        <v>0</v>
      </c>
      <c r="F45" s="8">
        <v>7</v>
      </c>
      <c r="G45" s="8">
        <f t="shared" si="0"/>
        <v>59</v>
      </c>
      <c r="H45" s="8">
        <v>3</v>
      </c>
      <c r="I45" s="12">
        <f t="shared" si="3"/>
        <v>0.57281553398058249</v>
      </c>
      <c r="J45" s="8" t="s">
        <v>61</v>
      </c>
      <c r="K45" s="7" t="s">
        <v>114</v>
      </c>
      <c r="L45" s="7" t="s">
        <v>115</v>
      </c>
      <c r="M45" s="7" t="s">
        <v>116</v>
      </c>
      <c r="N45" s="8" t="s">
        <v>168</v>
      </c>
      <c r="O45" s="8">
        <v>11</v>
      </c>
    </row>
    <row r="46" spans="1:15" s="9" customFormat="1" ht="18.75" x14ac:dyDescent="0.3">
      <c r="A46" s="7" t="s">
        <v>57</v>
      </c>
      <c r="B46" s="8">
        <v>11</v>
      </c>
      <c r="C46" s="8">
        <v>4</v>
      </c>
      <c r="D46" s="8">
        <v>11</v>
      </c>
      <c r="E46" s="8">
        <v>12</v>
      </c>
      <c r="F46" s="8">
        <v>18</v>
      </c>
      <c r="G46" s="8">
        <f t="shared" si="0"/>
        <v>56</v>
      </c>
      <c r="H46" s="8">
        <v>4</v>
      </c>
      <c r="I46" s="12">
        <f t="shared" si="3"/>
        <v>0.5436893203883495</v>
      </c>
      <c r="J46" s="8" t="s">
        <v>61</v>
      </c>
      <c r="K46" s="7" t="s">
        <v>117</v>
      </c>
      <c r="L46" s="7" t="s">
        <v>105</v>
      </c>
      <c r="M46" s="7" t="s">
        <v>118</v>
      </c>
      <c r="N46" s="8" t="s">
        <v>179</v>
      </c>
      <c r="O46" s="8">
        <v>11</v>
      </c>
    </row>
    <row r="47" spans="1:15" s="9" customFormat="1" ht="18.75" x14ac:dyDescent="0.3">
      <c r="A47" s="7" t="s">
        <v>60</v>
      </c>
      <c r="B47" s="8">
        <v>5</v>
      </c>
      <c r="C47" s="8">
        <v>7</v>
      </c>
      <c r="D47" s="8">
        <v>9</v>
      </c>
      <c r="E47" s="8">
        <v>11</v>
      </c>
      <c r="F47" s="8">
        <v>0</v>
      </c>
      <c r="G47" s="8">
        <f t="shared" si="0"/>
        <v>32</v>
      </c>
      <c r="H47" s="8">
        <v>5</v>
      </c>
      <c r="I47" s="12">
        <f t="shared" si="3"/>
        <v>0.31067961165048541</v>
      </c>
      <c r="J47" s="8" t="s">
        <v>61</v>
      </c>
      <c r="K47" s="7" t="s">
        <v>119</v>
      </c>
      <c r="L47" s="7" t="s">
        <v>120</v>
      </c>
      <c r="M47" s="7" t="s">
        <v>121</v>
      </c>
      <c r="N47" s="8" t="s">
        <v>172</v>
      </c>
      <c r="O47" s="8">
        <v>11</v>
      </c>
    </row>
    <row r="48" spans="1:15" s="9" customFormat="1" ht="18.75" x14ac:dyDescent="0.3">
      <c r="A48" s="7" t="s">
        <v>55</v>
      </c>
      <c r="B48" s="8">
        <v>4</v>
      </c>
      <c r="C48" s="8">
        <v>4</v>
      </c>
      <c r="D48" s="8">
        <v>7</v>
      </c>
      <c r="E48" s="8">
        <v>6</v>
      </c>
      <c r="F48" s="8">
        <v>6</v>
      </c>
      <c r="G48" s="8">
        <f t="shared" si="0"/>
        <v>27</v>
      </c>
      <c r="H48" s="8">
        <v>6</v>
      </c>
      <c r="I48" s="12">
        <f t="shared" si="3"/>
        <v>0.26213592233009708</v>
      </c>
      <c r="J48" s="8" t="s">
        <v>61</v>
      </c>
      <c r="K48" s="7" t="s">
        <v>122</v>
      </c>
      <c r="L48" s="7" t="s">
        <v>92</v>
      </c>
      <c r="M48" s="7" t="s">
        <v>72</v>
      </c>
      <c r="N48" s="8" t="s">
        <v>178</v>
      </c>
      <c r="O48" s="8">
        <v>11</v>
      </c>
    </row>
    <row r="49" spans="1:15" s="1" customFormat="1" ht="15.75" x14ac:dyDescent="0.25">
      <c r="A49" s="4"/>
      <c r="B49" s="2"/>
      <c r="C49" s="2"/>
      <c r="D49" s="2"/>
      <c r="E49" s="2"/>
      <c r="F49" s="2"/>
      <c r="G49" s="2"/>
      <c r="H49" s="2"/>
      <c r="I49" s="2"/>
      <c r="J49" s="2"/>
      <c r="K49" s="4"/>
      <c r="L49" s="4"/>
      <c r="M49" s="4"/>
      <c r="N49" s="2"/>
      <c r="O49" s="2"/>
    </row>
    <row r="50" spans="1:15" s="1" customFormat="1" ht="15.75" x14ac:dyDescent="0.25">
      <c r="A50" s="4"/>
      <c r="B50" s="2"/>
      <c r="C50" s="2"/>
      <c r="D50" s="2"/>
      <c r="E50" s="2"/>
      <c r="F50" s="2"/>
      <c r="G50" s="2"/>
      <c r="H50" s="2"/>
      <c r="I50" s="2"/>
      <c r="J50" s="2"/>
      <c r="K50" s="4"/>
      <c r="L50" s="4"/>
      <c r="M50" s="4"/>
      <c r="N50" s="2"/>
      <c r="O50" s="2"/>
    </row>
    <row r="51" spans="1:15" s="1" customFormat="1" ht="15.75" x14ac:dyDescent="0.25">
      <c r="A51" s="4"/>
      <c r="B51" s="2"/>
      <c r="C51" s="2"/>
      <c r="D51" s="2"/>
      <c r="E51" s="2"/>
      <c r="F51" s="2"/>
      <c r="G51" s="2"/>
      <c r="H51" s="2"/>
      <c r="I51" s="2"/>
      <c r="J51" s="2"/>
      <c r="K51" s="4"/>
      <c r="L51" s="4"/>
      <c r="M51" s="4"/>
      <c r="N51" s="2"/>
      <c r="O51" s="2"/>
    </row>
    <row r="52" spans="1:15" s="1" customFormat="1" ht="15.75" x14ac:dyDescent="0.25">
      <c r="A52" s="4"/>
      <c r="B52" s="2"/>
      <c r="C52" s="2"/>
      <c r="D52" s="2"/>
      <c r="E52" s="2"/>
      <c r="F52" s="2"/>
      <c r="G52" s="2"/>
      <c r="H52" s="2"/>
      <c r="I52" s="2"/>
      <c r="J52" s="2"/>
      <c r="K52" s="4"/>
      <c r="L52" s="4"/>
      <c r="M52" s="4"/>
      <c r="N52" s="2"/>
      <c r="O52" s="2"/>
    </row>
    <row r="53" spans="1:15" s="1" customFormat="1" ht="15.75" x14ac:dyDescent="0.25">
      <c r="A53" s="4"/>
      <c r="B53" s="2"/>
      <c r="C53" s="2"/>
      <c r="D53" s="2"/>
      <c r="E53" s="2"/>
      <c r="F53" s="2"/>
      <c r="G53" s="2"/>
      <c r="H53" s="2"/>
      <c r="I53" s="2"/>
      <c r="J53" s="2"/>
      <c r="K53" s="4"/>
      <c r="L53" s="4"/>
      <c r="M53" s="4"/>
      <c r="N53" s="2"/>
      <c r="O53" s="2"/>
    </row>
    <row r="54" spans="1:15" s="1" customFormat="1" ht="15.75" x14ac:dyDescent="0.25">
      <c r="A54" s="4"/>
      <c r="B54" s="2"/>
      <c r="C54" s="2"/>
      <c r="D54" s="2"/>
      <c r="E54" s="2"/>
      <c r="F54" s="2"/>
      <c r="G54" s="2"/>
      <c r="H54" s="2"/>
      <c r="I54" s="2"/>
      <c r="J54" s="2"/>
      <c r="K54" s="4"/>
      <c r="L54" s="4"/>
      <c r="M54" s="4"/>
      <c r="N54" s="2"/>
      <c r="O54" s="2"/>
    </row>
    <row r="55" spans="1:15" s="1" customFormat="1" ht="15.75" x14ac:dyDescent="0.25">
      <c r="A55" s="4"/>
      <c r="B55" s="2"/>
      <c r="C55" s="2"/>
      <c r="D55" s="2"/>
      <c r="E55" s="2"/>
      <c r="F55" s="2"/>
      <c r="G55" s="2"/>
      <c r="H55" s="2"/>
      <c r="I55" s="2"/>
      <c r="J55" s="2"/>
      <c r="K55" s="4"/>
      <c r="L55" s="4"/>
      <c r="M55" s="4"/>
      <c r="N55" s="2"/>
      <c r="O55" s="2"/>
    </row>
    <row r="56" spans="1:15" s="1" customFormat="1" ht="15.75" x14ac:dyDescent="0.25">
      <c r="A56" s="4"/>
      <c r="B56" s="2"/>
      <c r="C56" s="2"/>
      <c r="D56" s="2"/>
      <c r="E56" s="2"/>
      <c r="F56" s="2"/>
      <c r="G56" s="2"/>
      <c r="H56" s="2"/>
      <c r="I56" s="2"/>
      <c r="J56" s="2"/>
      <c r="K56" s="4"/>
      <c r="L56" s="4"/>
      <c r="M56" s="4"/>
      <c r="N56" s="2"/>
      <c r="O56" s="2"/>
    </row>
    <row r="57" spans="1:15" s="1" customFormat="1" ht="15.75" x14ac:dyDescent="0.25">
      <c r="A57" s="4"/>
      <c r="B57" s="2"/>
      <c r="C57" s="2"/>
      <c r="D57" s="2"/>
      <c r="E57" s="2"/>
      <c r="F57" s="2"/>
      <c r="G57" s="2"/>
      <c r="H57" s="2"/>
      <c r="I57" s="2"/>
      <c r="J57" s="2"/>
      <c r="K57" s="4"/>
      <c r="L57" s="4"/>
      <c r="M57" s="4"/>
      <c r="N57" s="2"/>
      <c r="O57" s="2"/>
    </row>
  </sheetData>
  <sheetProtection password="C0DB" sheet="1" objects="1" scenarios="1" sort="0" autoFilter="0"/>
  <autoFilter ref="A5:O5"/>
  <sortState ref="A43:O49">
    <sortCondition descending="1" ref="G43:G49"/>
    <sortCondition ref="K43:K49"/>
    <sortCondition ref="L43:L49"/>
    <sortCondition ref="M43:M49"/>
  </sortState>
  <mergeCells count="11">
    <mergeCell ref="A3:A5"/>
    <mergeCell ref="B3:F4"/>
    <mergeCell ref="G3:G5"/>
    <mergeCell ref="H3:H5"/>
    <mergeCell ref="I3:I5"/>
    <mergeCell ref="J3:J5"/>
    <mergeCell ref="K3:K5"/>
    <mergeCell ref="M3:M5"/>
    <mergeCell ref="N3:N5"/>
    <mergeCell ref="O3:O5"/>
    <mergeCell ref="L3:L5"/>
  </mergeCells>
  <pageMargins left="0.25" right="0.25" top="0.75" bottom="0.75" header="0.3" footer="0.3"/>
  <pageSetup paperSize="9" scale="61" fitToHeight="0" orientation="landscape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французский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2020-07-16T09:41:24Z</dcterms:modified>
</cp:coreProperties>
</file>