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45" tabRatio="768" activeTab="0"/>
  </bookViews>
  <sheets>
    <sheet name="7-8 класс" sheetId="1" r:id="rId1"/>
    <sheet name="9-11 класс" sheetId="2" r:id="rId2"/>
  </sheets>
  <definedNames>
    <definedName name="_xlnm._FilterDatabase" localSheetId="0" hidden="1">'7-8 класс'!$A$5:$DA$5</definedName>
    <definedName name="_xlnm._FilterDatabase" localSheetId="1" hidden="1">'9-11 класс'!$A$5:$CB$13</definedName>
    <definedName name="_xlnm.Print_Titles" localSheetId="0">'7-8 класс'!$1:$5</definedName>
    <definedName name="_xlnm.Print_Titles" localSheetId="1">'9-11 класс'!$1:$5</definedName>
  </definedNames>
  <calcPr fullCalcOnLoad="1"/>
</workbook>
</file>

<file path=xl/sharedStrings.xml><?xml version="1.0" encoding="utf-8"?>
<sst xmlns="http://schemas.openxmlformats.org/spreadsheetml/2006/main" count="137" uniqueCount="97">
  <si>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</si>
  <si>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</si>
  <si>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</si>
  <si>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</si>
  <si>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</si>
  <si>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</si>
  <si>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</si>
  <si>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</si>
  <si>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</si>
  <si>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</si>
  <si>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</si>
  <si>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7-8 класс</t>
  </si>
  <si>
    <t>9-11 класс</t>
  </si>
  <si>
    <t>содержание</t>
  </si>
  <si>
    <t>лексика</t>
  </si>
  <si>
    <t>грамматика</t>
  </si>
  <si>
    <t>Лингвостановедение</t>
  </si>
  <si>
    <t>муниципального этапа всероссийской олимпиады школьников по испанскому языку в 2020-2021 учебном году</t>
  </si>
  <si>
    <t>организация текста</t>
  </si>
  <si>
    <t>орфография</t>
  </si>
  <si>
    <t>письмо (если в письме меньше 150 слов. Письмо оценивается в 0 баллов)</t>
  </si>
  <si>
    <t>лингвостановедение</t>
  </si>
  <si>
    <t>письмо (если в письме меньше 200 слов, письмо оценивается в 0 баллов)</t>
  </si>
  <si>
    <t>устная часть</t>
  </si>
  <si>
    <t>коммуникативная задача</t>
  </si>
  <si>
    <t>убедительность</t>
  </si>
  <si>
    <t>произношение</t>
  </si>
  <si>
    <t>И-Я-3</t>
  </si>
  <si>
    <t>И-я-4</t>
  </si>
  <si>
    <t>И-Я-5</t>
  </si>
  <si>
    <t>И-Я-8</t>
  </si>
  <si>
    <t>И-Я-9</t>
  </si>
  <si>
    <t>И-Я-11</t>
  </si>
  <si>
    <t>И-Я-7</t>
  </si>
  <si>
    <t>И-Я-14</t>
  </si>
  <si>
    <t>ИЯ-1</t>
  </si>
  <si>
    <t>ИЯ-12</t>
  </si>
  <si>
    <t>ИЯ-2</t>
  </si>
  <si>
    <t>ИЯ-6</t>
  </si>
  <si>
    <t>ИЯ-10</t>
  </si>
  <si>
    <t>ИЯ-13</t>
  </si>
  <si>
    <t>Суарес</t>
  </si>
  <si>
    <t>Антипов</t>
  </si>
  <si>
    <t>Станкевич</t>
  </si>
  <si>
    <t>Чупракова</t>
  </si>
  <si>
    <t>Вострецов</t>
  </si>
  <si>
    <t>Кондратюк</t>
  </si>
  <si>
    <t>Каратай</t>
  </si>
  <si>
    <t>МАОУ лицей № 23</t>
  </si>
  <si>
    <t>МАОУ гимназия № 32</t>
  </si>
  <si>
    <t>МАОУ гимназия № 40 им.Ю.А.Гагарина</t>
  </si>
  <si>
    <t>МАОУ СОШ № 5</t>
  </si>
  <si>
    <t>победитель</t>
  </si>
  <si>
    <t>призер</t>
  </si>
  <si>
    <t>участник</t>
  </si>
  <si>
    <t>Татьянина</t>
  </si>
  <si>
    <t>Елизавета</t>
  </si>
  <si>
    <t>Ильинична</t>
  </si>
  <si>
    <t>Коровиков</t>
  </si>
  <si>
    <t>Родион</t>
  </si>
  <si>
    <t>Аркадьевич</t>
  </si>
  <si>
    <t>Киселёва</t>
  </si>
  <si>
    <t>Вероника</t>
  </si>
  <si>
    <t>Дмитриевна</t>
  </si>
  <si>
    <t>Бударин</t>
  </si>
  <si>
    <t>Матвей</t>
  </si>
  <si>
    <t>Евгеньевич</t>
  </si>
  <si>
    <t>Зотов</t>
  </si>
  <si>
    <t>Василий</t>
  </si>
  <si>
    <t>Иванович</t>
  </si>
  <si>
    <t>МАОУ СОШ № 4</t>
  </si>
  <si>
    <t>ГАУ КО ОО ШИЛИ</t>
  </si>
  <si>
    <t>МАОУ лицей № 18</t>
  </si>
  <si>
    <t>МАОУ лицей 35 им. Буткова В.В.</t>
  </si>
  <si>
    <t>МАОУ лицей № 49</t>
  </si>
  <si>
    <t>Смирнова</t>
  </si>
  <si>
    <t>Мария</t>
  </si>
  <si>
    <t>Евгеньевна</t>
  </si>
  <si>
    <t>Кристина</t>
  </si>
  <si>
    <t>Яссеровна</t>
  </si>
  <si>
    <t>Анна</t>
  </si>
  <si>
    <t>Александровна</t>
  </si>
  <si>
    <t>Даниил</t>
  </si>
  <si>
    <t>Сергеевич</t>
  </si>
  <si>
    <t>Лина</t>
  </si>
  <si>
    <t>Игоревна</t>
  </si>
  <si>
    <t>Арсений</t>
  </si>
  <si>
    <t>Павлович</t>
  </si>
  <si>
    <t>Ева</t>
  </si>
  <si>
    <t>Никита</t>
  </si>
  <si>
    <t>Валерьевич</t>
  </si>
  <si>
    <t>фамилия</t>
  </si>
  <si>
    <t>имя</t>
  </si>
  <si>
    <t>отчество</t>
  </si>
  <si>
    <t>Ваняткина</t>
  </si>
  <si>
    <t>Таисия</t>
  </si>
  <si>
    <t>Вадимовна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</si>
</sst>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0" fontId="11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center"/>
    </xf>
    <xf numFmtId="10" fontId="11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" wrapText="1"/>
    </xf>
    <xf numFmtId="0" fontId="5" fillId="0" borderId="10" xfId="0" applyFont="1" applyBorder="1" applyAlignment="1">
      <alignment horizontal="center" vertical="center" textRotation="2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"/>
  <sheetViews>
    <sheetView tabSelected="1" zoomScale="75" zoomScaleNormal="75" zoomScalePageLayoutView="0" workbookViewId="0" topLeftCell="W1">
      <selection activeCell="BH36" sqref="BH36"/>
    </sheetView>
  </sheetViews>
  <sheetFormatPr defaultColWidth="9.140625" defaultRowHeight="15"/>
  <cols>
    <col min="1" max="1" width="8.140625" style="1" customWidth="1"/>
    <col min="2" max="16" width="3.28125" style="6" customWidth="1"/>
    <col min="17" max="36" width="3.28125" style="8" customWidth="1"/>
    <col min="37" max="46" width="3.8515625" style="6" customWidth="1"/>
    <col min="47" max="56" width="3.28125" style="8" customWidth="1"/>
    <col min="57" max="57" width="13.00390625" style="8" customWidth="1"/>
    <col min="58" max="58" width="12.421875" style="8" customWidth="1"/>
    <col min="59" max="59" width="8.57421875" style="8" customWidth="1"/>
    <col min="60" max="60" width="12.7109375" style="8" customWidth="1"/>
    <col min="61" max="61" width="14.140625" style="8" customWidth="1"/>
    <col min="62" max="62" width="10.421875" style="6" customWidth="1"/>
    <col min="63" max="63" width="6.7109375" style="6" customWidth="1"/>
    <col min="64" max="64" width="11.140625" style="6" customWidth="1"/>
    <col min="65" max="65" width="14.28125" style="6" customWidth="1"/>
    <col min="66" max="66" width="14.28125" style="1" customWidth="1"/>
    <col min="67" max="67" width="13.140625" style="1" customWidth="1"/>
    <col min="68" max="68" width="16.00390625" style="1" customWidth="1"/>
    <col min="69" max="69" width="49.00390625" style="1" customWidth="1"/>
    <col min="70" max="70" width="6.7109375" style="1" customWidth="1"/>
    <col min="71" max="76" width="21.421875" style="1" customWidth="1"/>
    <col min="77" max="16384" width="9.140625" style="1" customWidth="1"/>
  </cols>
  <sheetData>
    <row r="1" spans="1:69" ht="1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</row>
    <row r="2" spans="1:69" ht="1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</row>
    <row r="3" spans="1:69" s="2" customFormat="1" ht="15">
      <c r="A3" s="2" t="s">
        <v>0</v>
      </c>
      <c r="B3" s="3"/>
      <c r="C3" s="3" t="s">
        <v>11</v>
      </c>
      <c r="D3" s="3"/>
      <c r="E3" s="3"/>
      <c r="F3" s="3"/>
      <c r="G3" s="3"/>
      <c r="H3" s="3"/>
      <c r="I3" s="27"/>
      <c r="J3" s="27"/>
      <c r="K3" s="3"/>
      <c r="L3" s="3"/>
      <c r="M3" s="3"/>
      <c r="N3" s="3"/>
      <c r="O3" s="3"/>
      <c r="P3" s="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3"/>
      <c r="AL3" s="3"/>
      <c r="AM3" s="3"/>
      <c r="AN3" s="3"/>
      <c r="AO3" s="3"/>
      <c r="AP3" s="3"/>
      <c r="AQ3" s="3"/>
      <c r="AR3" s="3"/>
      <c r="AS3" s="3"/>
      <c r="AT3" s="3"/>
      <c r="AU3" s="9"/>
      <c r="AV3" s="9"/>
      <c r="AW3" s="9"/>
      <c r="AX3" s="9"/>
      <c r="AY3" s="9"/>
      <c r="AZ3" s="9"/>
      <c r="BA3" s="9"/>
      <c r="BB3" s="9"/>
      <c r="BC3" s="9"/>
      <c r="BD3" s="9"/>
      <c r="BE3" s="7"/>
      <c r="BF3" s="7"/>
      <c r="BG3" s="7"/>
      <c r="BH3" s="7"/>
      <c r="BI3" s="7"/>
      <c r="BJ3" s="3"/>
      <c r="BK3" s="3"/>
      <c r="BL3" s="3"/>
      <c r="BM3" s="3"/>
      <c r="BQ3" s="4"/>
    </row>
    <row r="4" spans="1:70" s="5" customFormat="1" ht="27.75" customHeight="1">
      <c r="A4" s="28" t="s">
        <v>6</v>
      </c>
      <c r="B4" s="30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7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 t="s">
        <v>16</v>
      </c>
      <c r="AL4" s="35"/>
      <c r="AM4" s="35"/>
      <c r="AN4" s="35"/>
      <c r="AO4" s="35"/>
      <c r="AP4" s="35"/>
      <c r="AQ4" s="35"/>
      <c r="AR4" s="35"/>
      <c r="AS4" s="35"/>
      <c r="AT4" s="35"/>
      <c r="AU4" s="32" t="s">
        <v>4</v>
      </c>
      <c r="AV4" s="33"/>
      <c r="AW4" s="33"/>
      <c r="AX4" s="33"/>
      <c r="AY4" s="33"/>
      <c r="AZ4" s="33"/>
      <c r="BA4" s="33"/>
      <c r="BB4" s="33"/>
      <c r="BC4" s="33"/>
      <c r="BD4" s="33"/>
      <c r="BE4" s="36" t="s">
        <v>20</v>
      </c>
      <c r="BF4" s="37"/>
      <c r="BG4" s="37"/>
      <c r="BH4" s="37"/>
      <c r="BI4" s="38"/>
      <c r="BJ4" s="39" t="s">
        <v>1</v>
      </c>
      <c r="BK4" s="28" t="s">
        <v>2</v>
      </c>
      <c r="BL4" s="28" t="s">
        <v>8</v>
      </c>
      <c r="BM4" s="28" t="s">
        <v>9</v>
      </c>
      <c r="BN4" s="43" t="s">
        <v>54</v>
      </c>
      <c r="BO4" s="44"/>
      <c r="BP4" s="44"/>
      <c r="BQ4" s="28" t="s">
        <v>3</v>
      </c>
      <c r="BR4" s="41" t="s">
        <v>0</v>
      </c>
    </row>
    <row r="5" spans="1:70" s="5" customFormat="1" ht="28.5" customHeight="1">
      <c r="A5" s="2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1">
        <v>1</v>
      </c>
      <c r="R5" s="11">
        <v>2</v>
      </c>
      <c r="S5" s="11">
        <v>3</v>
      </c>
      <c r="T5" s="11">
        <v>4</v>
      </c>
      <c r="U5" s="11">
        <v>5</v>
      </c>
      <c r="V5" s="11">
        <v>6</v>
      </c>
      <c r="W5" s="11">
        <v>7</v>
      </c>
      <c r="X5" s="11">
        <v>8</v>
      </c>
      <c r="Y5" s="11">
        <v>9</v>
      </c>
      <c r="Z5" s="11">
        <v>10</v>
      </c>
      <c r="AA5" s="11">
        <v>11</v>
      </c>
      <c r="AB5" s="11">
        <v>12</v>
      </c>
      <c r="AC5" s="11">
        <v>13</v>
      </c>
      <c r="AD5" s="11">
        <v>14</v>
      </c>
      <c r="AE5" s="11">
        <v>15</v>
      </c>
      <c r="AF5" s="11">
        <v>16</v>
      </c>
      <c r="AG5" s="11">
        <v>17</v>
      </c>
      <c r="AH5" s="11">
        <v>18</v>
      </c>
      <c r="AI5" s="11">
        <v>19</v>
      </c>
      <c r="AJ5" s="11">
        <v>20</v>
      </c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12">
        <v>7</v>
      </c>
      <c r="AR5" s="12">
        <v>8</v>
      </c>
      <c r="AS5" s="12">
        <v>9</v>
      </c>
      <c r="AT5" s="12">
        <v>10</v>
      </c>
      <c r="AU5" s="11">
        <v>1</v>
      </c>
      <c r="AV5" s="11">
        <v>2</v>
      </c>
      <c r="AW5" s="11">
        <v>3</v>
      </c>
      <c r="AX5" s="11">
        <v>4</v>
      </c>
      <c r="AY5" s="11">
        <v>5</v>
      </c>
      <c r="AZ5" s="11">
        <v>6</v>
      </c>
      <c r="BA5" s="11">
        <v>7</v>
      </c>
      <c r="BB5" s="11">
        <v>8</v>
      </c>
      <c r="BC5" s="11">
        <v>9</v>
      </c>
      <c r="BD5" s="11">
        <v>10</v>
      </c>
      <c r="BE5" s="13" t="s">
        <v>13</v>
      </c>
      <c r="BF5" s="13" t="s">
        <v>18</v>
      </c>
      <c r="BG5" s="13" t="s">
        <v>14</v>
      </c>
      <c r="BH5" s="13" t="s">
        <v>15</v>
      </c>
      <c r="BI5" s="13" t="s">
        <v>19</v>
      </c>
      <c r="BJ5" s="40"/>
      <c r="BK5" s="29"/>
      <c r="BL5" s="29"/>
      <c r="BM5" s="29"/>
      <c r="BN5" s="14"/>
      <c r="BO5" s="14"/>
      <c r="BP5" s="14"/>
      <c r="BQ5" s="29"/>
      <c r="BR5" s="42"/>
    </row>
    <row r="6" spans="1:70" s="19" customFormat="1" ht="17.25" customHeight="1">
      <c r="A6" s="15" t="s">
        <v>30</v>
      </c>
      <c r="B6" s="16">
        <v>1</v>
      </c>
      <c r="C6" s="16">
        <v>0</v>
      </c>
      <c r="D6" s="16">
        <v>1</v>
      </c>
      <c r="E6" s="16">
        <v>0</v>
      </c>
      <c r="F6" s="16">
        <v>1</v>
      </c>
      <c r="G6" s="16">
        <v>1</v>
      </c>
      <c r="H6" s="16">
        <v>1</v>
      </c>
      <c r="I6" s="16">
        <v>0</v>
      </c>
      <c r="J6" s="16">
        <v>1</v>
      </c>
      <c r="K6" s="16">
        <v>0</v>
      </c>
      <c r="L6" s="16">
        <v>1</v>
      </c>
      <c r="M6" s="16">
        <v>1</v>
      </c>
      <c r="N6" s="16">
        <v>0</v>
      </c>
      <c r="O6" s="16">
        <v>1</v>
      </c>
      <c r="P6" s="16">
        <v>1</v>
      </c>
      <c r="Q6" s="17">
        <v>0</v>
      </c>
      <c r="R6" s="17">
        <v>1</v>
      </c>
      <c r="S6" s="17">
        <v>1</v>
      </c>
      <c r="T6" s="17">
        <v>0</v>
      </c>
      <c r="U6" s="17">
        <v>1</v>
      </c>
      <c r="V6" s="17">
        <v>1</v>
      </c>
      <c r="W6" s="17">
        <v>1</v>
      </c>
      <c r="X6" s="17">
        <v>1</v>
      </c>
      <c r="Y6" s="17">
        <v>0</v>
      </c>
      <c r="Z6" s="17">
        <v>1</v>
      </c>
      <c r="AA6" s="17">
        <v>1</v>
      </c>
      <c r="AB6" s="17">
        <v>0</v>
      </c>
      <c r="AC6" s="17">
        <v>1</v>
      </c>
      <c r="AD6" s="17">
        <v>1</v>
      </c>
      <c r="AE6" s="17">
        <v>1</v>
      </c>
      <c r="AF6" s="17">
        <v>1</v>
      </c>
      <c r="AG6" s="17">
        <v>1</v>
      </c>
      <c r="AH6" s="17">
        <v>1</v>
      </c>
      <c r="AI6" s="17">
        <v>1</v>
      </c>
      <c r="AJ6" s="17">
        <v>0</v>
      </c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16">
        <v>1</v>
      </c>
      <c r="AR6" s="16">
        <v>1</v>
      </c>
      <c r="AS6" s="16">
        <v>1</v>
      </c>
      <c r="AT6" s="16">
        <v>1</v>
      </c>
      <c r="AU6" s="17">
        <v>1</v>
      </c>
      <c r="AV6" s="17">
        <v>1</v>
      </c>
      <c r="AW6" s="17">
        <v>1</v>
      </c>
      <c r="AX6" s="17">
        <v>1</v>
      </c>
      <c r="AY6" s="17">
        <v>1</v>
      </c>
      <c r="AZ6" s="17">
        <v>1</v>
      </c>
      <c r="BA6" s="17">
        <v>1</v>
      </c>
      <c r="BB6" s="17">
        <v>1</v>
      </c>
      <c r="BC6" s="17">
        <v>0</v>
      </c>
      <c r="BD6" s="17">
        <v>0</v>
      </c>
      <c r="BE6" s="16">
        <v>3</v>
      </c>
      <c r="BF6" s="16">
        <v>2</v>
      </c>
      <c r="BG6" s="16">
        <v>4</v>
      </c>
      <c r="BH6" s="16">
        <v>3</v>
      </c>
      <c r="BI6" s="16">
        <v>4</v>
      </c>
      <c r="BJ6" s="18">
        <f aca="true" t="shared" si="0" ref="BJ6:BJ11">SUM(B6:BI6)</f>
        <v>59</v>
      </c>
      <c r="BK6" s="18">
        <v>1</v>
      </c>
      <c r="BL6" s="20">
        <f aca="true" t="shared" si="1" ref="BL6:BL11">BJ6/75</f>
        <v>0.7866666666666666</v>
      </c>
      <c r="BM6" s="22" t="s">
        <v>52</v>
      </c>
      <c r="BN6" s="24" t="s">
        <v>55</v>
      </c>
      <c r="BO6" s="24" t="s">
        <v>56</v>
      </c>
      <c r="BP6" s="24" t="s">
        <v>57</v>
      </c>
      <c r="BQ6" s="24" t="s">
        <v>50</v>
      </c>
      <c r="BR6" s="22">
        <v>7</v>
      </c>
    </row>
    <row r="7" spans="1:70" s="19" customFormat="1" ht="17.25" customHeight="1">
      <c r="A7" s="15" t="s">
        <v>29</v>
      </c>
      <c r="B7" s="16">
        <v>1</v>
      </c>
      <c r="C7" s="16">
        <v>0</v>
      </c>
      <c r="D7" s="16">
        <v>1</v>
      </c>
      <c r="E7" s="16">
        <v>1</v>
      </c>
      <c r="F7" s="16">
        <v>1</v>
      </c>
      <c r="G7" s="16">
        <v>1</v>
      </c>
      <c r="H7" s="16">
        <v>0</v>
      </c>
      <c r="I7" s="16">
        <v>0</v>
      </c>
      <c r="J7" s="16">
        <v>1</v>
      </c>
      <c r="K7" s="16">
        <v>0</v>
      </c>
      <c r="L7" s="16">
        <v>0</v>
      </c>
      <c r="M7" s="16">
        <v>1</v>
      </c>
      <c r="N7" s="16">
        <v>0</v>
      </c>
      <c r="O7" s="16">
        <v>1</v>
      </c>
      <c r="P7" s="16">
        <v>0</v>
      </c>
      <c r="Q7" s="17">
        <v>0</v>
      </c>
      <c r="R7" s="17">
        <v>0</v>
      </c>
      <c r="S7" s="17">
        <v>0</v>
      </c>
      <c r="T7" s="17">
        <v>1</v>
      </c>
      <c r="U7" s="17">
        <v>1</v>
      </c>
      <c r="V7" s="17">
        <v>0</v>
      </c>
      <c r="W7" s="17">
        <v>1</v>
      </c>
      <c r="X7" s="17">
        <v>1</v>
      </c>
      <c r="Y7" s="17">
        <v>0</v>
      </c>
      <c r="Z7" s="17">
        <v>1</v>
      </c>
      <c r="AA7" s="17">
        <v>1</v>
      </c>
      <c r="AB7" s="17">
        <v>1</v>
      </c>
      <c r="AC7" s="17">
        <v>0</v>
      </c>
      <c r="AD7" s="17">
        <v>0</v>
      </c>
      <c r="AE7" s="17">
        <v>1</v>
      </c>
      <c r="AF7" s="17">
        <v>1</v>
      </c>
      <c r="AG7" s="17">
        <v>0</v>
      </c>
      <c r="AH7" s="17">
        <v>1</v>
      </c>
      <c r="AI7" s="17">
        <v>1</v>
      </c>
      <c r="AJ7" s="17">
        <v>0</v>
      </c>
      <c r="AK7" s="16">
        <v>0</v>
      </c>
      <c r="AL7" s="16">
        <v>1</v>
      </c>
      <c r="AM7" s="16">
        <v>1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7">
        <v>1</v>
      </c>
      <c r="AV7" s="17">
        <v>0</v>
      </c>
      <c r="AW7" s="17">
        <v>1</v>
      </c>
      <c r="AX7" s="17">
        <v>0</v>
      </c>
      <c r="AY7" s="17">
        <v>1</v>
      </c>
      <c r="AZ7" s="17">
        <v>1</v>
      </c>
      <c r="BA7" s="17">
        <v>1</v>
      </c>
      <c r="BB7" s="17">
        <v>1</v>
      </c>
      <c r="BC7" s="17">
        <v>0</v>
      </c>
      <c r="BD7" s="17">
        <v>1</v>
      </c>
      <c r="BE7" s="16">
        <v>2</v>
      </c>
      <c r="BF7" s="16">
        <v>1</v>
      </c>
      <c r="BG7" s="16">
        <v>2</v>
      </c>
      <c r="BH7" s="16">
        <v>2</v>
      </c>
      <c r="BI7" s="16">
        <v>0</v>
      </c>
      <c r="BJ7" s="18">
        <f t="shared" si="0"/>
        <v>35</v>
      </c>
      <c r="BK7" s="18">
        <v>2</v>
      </c>
      <c r="BL7" s="20">
        <f t="shared" si="1"/>
        <v>0.4666666666666667</v>
      </c>
      <c r="BM7" s="22" t="s">
        <v>53</v>
      </c>
      <c r="BN7" s="24" t="s">
        <v>58</v>
      </c>
      <c r="BO7" s="24" t="s">
        <v>59</v>
      </c>
      <c r="BP7" s="24" t="s">
        <v>60</v>
      </c>
      <c r="BQ7" s="24" t="s">
        <v>49</v>
      </c>
      <c r="BR7" s="22">
        <v>7</v>
      </c>
    </row>
    <row r="8" spans="1:70" s="19" customFormat="1" ht="17.25" customHeight="1">
      <c r="A8" s="15" t="s">
        <v>27</v>
      </c>
      <c r="B8" s="16">
        <v>0</v>
      </c>
      <c r="C8" s="16">
        <v>1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1</v>
      </c>
      <c r="J8" s="16">
        <v>1</v>
      </c>
      <c r="K8" s="16">
        <v>0</v>
      </c>
      <c r="L8" s="16">
        <v>0</v>
      </c>
      <c r="M8" s="16">
        <v>1</v>
      </c>
      <c r="N8" s="16">
        <v>0</v>
      </c>
      <c r="O8" s="16">
        <v>1</v>
      </c>
      <c r="P8" s="16">
        <v>1</v>
      </c>
      <c r="Q8" s="17">
        <v>0</v>
      </c>
      <c r="R8" s="17">
        <v>1</v>
      </c>
      <c r="S8" s="17">
        <v>0</v>
      </c>
      <c r="T8" s="17">
        <v>0</v>
      </c>
      <c r="U8" s="17">
        <v>0</v>
      </c>
      <c r="V8" s="17">
        <v>0</v>
      </c>
      <c r="W8" s="17">
        <v>1</v>
      </c>
      <c r="X8" s="17">
        <v>1</v>
      </c>
      <c r="Y8" s="17">
        <v>0</v>
      </c>
      <c r="Z8" s="17">
        <v>1</v>
      </c>
      <c r="AA8" s="17">
        <v>1</v>
      </c>
      <c r="AB8" s="17">
        <v>1</v>
      </c>
      <c r="AC8" s="17">
        <v>0</v>
      </c>
      <c r="AD8" s="17">
        <v>0</v>
      </c>
      <c r="AE8" s="17">
        <v>1</v>
      </c>
      <c r="AF8" s="17">
        <v>1</v>
      </c>
      <c r="AG8" s="17">
        <v>1</v>
      </c>
      <c r="AH8" s="17">
        <v>1</v>
      </c>
      <c r="AI8" s="17">
        <v>0</v>
      </c>
      <c r="AJ8" s="17">
        <v>0</v>
      </c>
      <c r="AK8" s="16">
        <v>0</v>
      </c>
      <c r="AL8" s="16">
        <v>1</v>
      </c>
      <c r="AM8" s="16">
        <v>1</v>
      </c>
      <c r="AN8" s="16">
        <v>1</v>
      </c>
      <c r="AO8" s="16">
        <v>1</v>
      </c>
      <c r="AP8" s="16">
        <v>0</v>
      </c>
      <c r="AQ8" s="16">
        <v>0</v>
      </c>
      <c r="AR8" s="16">
        <v>1</v>
      </c>
      <c r="AS8" s="16">
        <v>1</v>
      </c>
      <c r="AT8" s="16">
        <v>1</v>
      </c>
      <c r="AU8" s="17">
        <v>1</v>
      </c>
      <c r="AV8" s="17">
        <v>1</v>
      </c>
      <c r="AW8" s="17">
        <v>0</v>
      </c>
      <c r="AX8" s="17">
        <v>0</v>
      </c>
      <c r="AY8" s="17">
        <v>1</v>
      </c>
      <c r="AZ8" s="17">
        <v>1</v>
      </c>
      <c r="BA8" s="17">
        <v>1</v>
      </c>
      <c r="BB8" s="17">
        <v>1</v>
      </c>
      <c r="BC8" s="17">
        <v>1</v>
      </c>
      <c r="BD8" s="17">
        <v>1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8">
        <f t="shared" si="0"/>
        <v>33</v>
      </c>
      <c r="BK8" s="18">
        <v>3</v>
      </c>
      <c r="BL8" s="20">
        <f t="shared" si="1"/>
        <v>0.44</v>
      </c>
      <c r="BM8" s="18" t="s">
        <v>54</v>
      </c>
      <c r="BN8" s="25" t="s">
        <v>94</v>
      </c>
      <c r="BO8" s="25" t="s">
        <v>95</v>
      </c>
      <c r="BP8" s="25" t="s">
        <v>96</v>
      </c>
      <c r="BQ8" s="25" t="s">
        <v>48</v>
      </c>
      <c r="BR8" s="17">
        <v>7</v>
      </c>
    </row>
    <row r="9" spans="1:70" s="19" customFormat="1" ht="17.25" customHeight="1">
      <c r="A9" s="15" t="s">
        <v>28</v>
      </c>
      <c r="B9" s="16">
        <v>1</v>
      </c>
      <c r="C9" s="16">
        <v>1</v>
      </c>
      <c r="D9" s="16">
        <v>1</v>
      </c>
      <c r="E9" s="16">
        <v>1</v>
      </c>
      <c r="F9" s="16">
        <v>0</v>
      </c>
      <c r="G9" s="16">
        <v>1</v>
      </c>
      <c r="H9" s="16">
        <v>0</v>
      </c>
      <c r="I9" s="16">
        <v>1</v>
      </c>
      <c r="J9" s="16">
        <v>1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16">
        <v>1</v>
      </c>
      <c r="Q9" s="17">
        <v>0</v>
      </c>
      <c r="R9" s="17">
        <v>0</v>
      </c>
      <c r="S9" s="17">
        <v>0</v>
      </c>
      <c r="T9" s="17">
        <v>0</v>
      </c>
      <c r="U9" s="17">
        <v>1</v>
      </c>
      <c r="V9" s="17">
        <v>1</v>
      </c>
      <c r="W9" s="17">
        <v>0</v>
      </c>
      <c r="X9" s="17">
        <v>0</v>
      </c>
      <c r="Y9" s="17">
        <v>1</v>
      </c>
      <c r="Z9" s="17">
        <v>1</v>
      </c>
      <c r="AA9" s="17">
        <v>1</v>
      </c>
      <c r="AB9" s="17">
        <v>0</v>
      </c>
      <c r="AC9" s="17">
        <v>0</v>
      </c>
      <c r="AD9" s="17">
        <v>1</v>
      </c>
      <c r="AE9" s="17">
        <v>1</v>
      </c>
      <c r="AF9" s="17">
        <v>1</v>
      </c>
      <c r="AG9" s="17">
        <v>0</v>
      </c>
      <c r="AH9" s="17">
        <v>1</v>
      </c>
      <c r="AI9" s="17">
        <v>1</v>
      </c>
      <c r="AJ9" s="17">
        <v>0</v>
      </c>
      <c r="AK9" s="16">
        <v>0</v>
      </c>
      <c r="AL9" s="16">
        <v>0</v>
      </c>
      <c r="AM9" s="16">
        <v>0</v>
      </c>
      <c r="AN9" s="16">
        <v>1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1</v>
      </c>
      <c r="AU9" s="17">
        <v>0</v>
      </c>
      <c r="AV9" s="17">
        <v>0</v>
      </c>
      <c r="AW9" s="17">
        <v>0</v>
      </c>
      <c r="AX9" s="17">
        <v>0</v>
      </c>
      <c r="AY9" s="17">
        <v>1</v>
      </c>
      <c r="AZ9" s="17">
        <v>1</v>
      </c>
      <c r="BA9" s="17">
        <v>1</v>
      </c>
      <c r="BB9" s="17">
        <v>1</v>
      </c>
      <c r="BC9" s="17">
        <v>0</v>
      </c>
      <c r="BD9" s="17">
        <v>1</v>
      </c>
      <c r="BE9" s="16">
        <v>2</v>
      </c>
      <c r="BF9" s="16">
        <v>1</v>
      </c>
      <c r="BG9" s="16">
        <v>4</v>
      </c>
      <c r="BH9" s="16">
        <v>0</v>
      </c>
      <c r="BI9" s="16">
        <v>2</v>
      </c>
      <c r="BJ9" s="18">
        <f t="shared" si="0"/>
        <v>37</v>
      </c>
      <c r="BK9" s="18">
        <v>1</v>
      </c>
      <c r="BL9" s="20">
        <f t="shared" si="1"/>
        <v>0.49333333333333335</v>
      </c>
      <c r="BM9" s="22" t="s">
        <v>53</v>
      </c>
      <c r="BN9" s="24" t="s">
        <v>61</v>
      </c>
      <c r="BO9" s="24" t="s">
        <v>62</v>
      </c>
      <c r="BP9" s="24" t="s">
        <v>63</v>
      </c>
      <c r="BQ9" s="24" t="s">
        <v>48</v>
      </c>
      <c r="BR9" s="22">
        <v>8</v>
      </c>
    </row>
    <row r="10" spans="1:70" s="19" customFormat="1" ht="17.25" customHeight="1">
      <c r="A10" s="15" t="s">
        <v>31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6">
        <v>1</v>
      </c>
      <c r="J10" s="16">
        <v>0</v>
      </c>
      <c r="K10" s="16">
        <v>1</v>
      </c>
      <c r="L10" s="16">
        <v>1</v>
      </c>
      <c r="M10" s="16">
        <v>1</v>
      </c>
      <c r="N10" s="16">
        <v>0</v>
      </c>
      <c r="O10" s="16">
        <v>1</v>
      </c>
      <c r="P10" s="16">
        <v>1</v>
      </c>
      <c r="Q10" s="17">
        <v>0</v>
      </c>
      <c r="R10" s="17">
        <v>1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1</v>
      </c>
      <c r="Y10" s="17">
        <v>0</v>
      </c>
      <c r="Z10" s="17">
        <v>1</v>
      </c>
      <c r="AA10" s="17">
        <v>0</v>
      </c>
      <c r="AB10" s="17">
        <v>1</v>
      </c>
      <c r="AC10" s="17">
        <v>1</v>
      </c>
      <c r="AD10" s="17">
        <v>1</v>
      </c>
      <c r="AE10" s="17">
        <v>1</v>
      </c>
      <c r="AF10" s="17">
        <v>0</v>
      </c>
      <c r="AG10" s="17">
        <v>1</v>
      </c>
      <c r="AH10" s="17">
        <v>1</v>
      </c>
      <c r="AI10" s="17">
        <v>1</v>
      </c>
      <c r="AJ10" s="17">
        <v>0</v>
      </c>
      <c r="AK10" s="16">
        <v>0</v>
      </c>
      <c r="AL10" s="16">
        <v>1</v>
      </c>
      <c r="AM10" s="16">
        <v>0</v>
      </c>
      <c r="AN10" s="16">
        <v>0</v>
      </c>
      <c r="AO10" s="16">
        <v>0</v>
      </c>
      <c r="AP10" s="16">
        <v>1</v>
      </c>
      <c r="AQ10" s="16">
        <v>0</v>
      </c>
      <c r="AR10" s="16">
        <v>0</v>
      </c>
      <c r="AS10" s="16">
        <v>0</v>
      </c>
      <c r="AT10" s="16">
        <v>1</v>
      </c>
      <c r="AU10" s="17">
        <v>0</v>
      </c>
      <c r="AV10" s="17">
        <v>1</v>
      </c>
      <c r="AW10" s="17">
        <v>0</v>
      </c>
      <c r="AX10" s="17">
        <v>1</v>
      </c>
      <c r="AY10" s="17">
        <v>1</v>
      </c>
      <c r="AZ10" s="17">
        <v>1</v>
      </c>
      <c r="BA10" s="17">
        <v>1</v>
      </c>
      <c r="BB10" s="17">
        <v>1</v>
      </c>
      <c r="BC10" s="17">
        <v>0</v>
      </c>
      <c r="BD10" s="17">
        <v>1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8">
        <f t="shared" si="0"/>
        <v>33</v>
      </c>
      <c r="BK10" s="18">
        <v>2</v>
      </c>
      <c r="BL10" s="20">
        <f t="shared" si="1"/>
        <v>0.44</v>
      </c>
      <c r="BM10" s="18" t="s">
        <v>54</v>
      </c>
      <c r="BN10" s="15" t="s">
        <v>64</v>
      </c>
      <c r="BO10" s="15" t="s">
        <v>65</v>
      </c>
      <c r="BP10" s="15" t="s">
        <v>66</v>
      </c>
      <c r="BQ10" s="15" t="s">
        <v>50</v>
      </c>
      <c r="BR10" s="18">
        <v>8</v>
      </c>
    </row>
    <row r="11" spans="1:70" s="19" customFormat="1" ht="17.25" customHeight="1">
      <c r="A11" s="15" t="s">
        <v>32</v>
      </c>
      <c r="B11" s="16">
        <v>1</v>
      </c>
      <c r="C11" s="16">
        <v>1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7">
        <v>0</v>
      </c>
      <c r="R11" s="17">
        <v>1</v>
      </c>
      <c r="S11" s="17">
        <v>1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1</v>
      </c>
      <c r="AA11" s="17">
        <v>0</v>
      </c>
      <c r="AB11" s="17">
        <v>0</v>
      </c>
      <c r="AC11" s="17">
        <v>0</v>
      </c>
      <c r="AD11" s="17">
        <v>1</v>
      </c>
      <c r="AE11" s="17">
        <v>0</v>
      </c>
      <c r="AF11" s="17">
        <v>1</v>
      </c>
      <c r="AG11" s="17">
        <v>0</v>
      </c>
      <c r="AH11" s="17">
        <v>1</v>
      </c>
      <c r="AI11" s="17">
        <v>1</v>
      </c>
      <c r="AJ11" s="17">
        <v>0</v>
      </c>
      <c r="AK11" s="16">
        <v>0</v>
      </c>
      <c r="AL11" s="16">
        <v>1</v>
      </c>
      <c r="AM11" s="16">
        <v>1</v>
      </c>
      <c r="AN11" s="16">
        <v>0</v>
      </c>
      <c r="AO11" s="16">
        <v>0</v>
      </c>
      <c r="AP11" s="16">
        <v>0</v>
      </c>
      <c r="AQ11" s="16">
        <v>1</v>
      </c>
      <c r="AR11" s="16">
        <v>0</v>
      </c>
      <c r="AS11" s="16">
        <v>1</v>
      </c>
      <c r="AT11" s="16">
        <v>1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0</v>
      </c>
      <c r="BD11" s="17">
        <v>1</v>
      </c>
      <c r="BE11" s="16">
        <v>2</v>
      </c>
      <c r="BF11" s="16">
        <v>2</v>
      </c>
      <c r="BG11" s="16">
        <v>3</v>
      </c>
      <c r="BH11" s="16">
        <v>2</v>
      </c>
      <c r="BI11" s="16">
        <v>3</v>
      </c>
      <c r="BJ11" s="18">
        <f t="shared" si="0"/>
        <v>33</v>
      </c>
      <c r="BK11" s="18">
        <v>3</v>
      </c>
      <c r="BL11" s="20">
        <f t="shared" si="1"/>
        <v>0.44</v>
      </c>
      <c r="BM11" s="18" t="s">
        <v>54</v>
      </c>
      <c r="BN11" s="15" t="s">
        <v>67</v>
      </c>
      <c r="BO11" s="15" t="s">
        <v>68</v>
      </c>
      <c r="BP11" s="15" t="s">
        <v>69</v>
      </c>
      <c r="BQ11" s="15" t="s">
        <v>51</v>
      </c>
      <c r="BR11" s="18">
        <v>8</v>
      </c>
    </row>
  </sheetData>
  <sheetProtection password="C0DB" sheet="1" objects="1" scenarios="1" sort="0" autoFilter="0"/>
  <protectedRanges>
    <protectedRange sqref="A6:P11" name="Диапазон1"/>
  </protectedRanges>
  <autoFilter ref="A5:DA5"/>
  <mergeCells count="16">
    <mergeCell ref="BK4:BK5"/>
    <mergeCell ref="BL4:BL5"/>
    <mergeCell ref="BM4:BM5"/>
    <mergeCell ref="BR4:BR5"/>
    <mergeCell ref="Q4:AJ4"/>
    <mergeCell ref="BN4:BP4"/>
    <mergeCell ref="A1:BQ1"/>
    <mergeCell ref="A2:BQ2"/>
    <mergeCell ref="I3:J3"/>
    <mergeCell ref="A4:A5"/>
    <mergeCell ref="B4:P4"/>
    <mergeCell ref="AU4:BD4"/>
    <mergeCell ref="AK4:AT4"/>
    <mergeCell ref="BQ4:BQ5"/>
    <mergeCell ref="BE4:BI4"/>
    <mergeCell ref="BJ4:BJ5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3"/>
  <sheetViews>
    <sheetView zoomScale="75" zoomScaleNormal="75" zoomScalePageLayoutView="0" workbookViewId="0" topLeftCell="AF1">
      <selection activeCell="BL20" sqref="BL20"/>
    </sheetView>
  </sheetViews>
  <sheetFormatPr defaultColWidth="9.140625" defaultRowHeight="15"/>
  <cols>
    <col min="1" max="1" width="9.7109375" style="1" customWidth="1"/>
    <col min="2" max="16" width="3.140625" style="6" customWidth="1"/>
    <col min="17" max="25" width="3.140625" style="8" customWidth="1"/>
    <col min="26" max="36" width="3.28125" style="8" customWidth="1"/>
    <col min="37" max="46" width="3.140625" style="6" customWidth="1"/>
    <col min="47" max="55" width="3.140625" style="8" customWidth="1"/>
    <col min="56" max="56" width="3.28125" style="8" customWidth="1"/>
    <col min="57" max="57" width="13.00390625" style="8" customWidth="1"/>
    <col min="58" max="58" width="12.421875" style="8" customWidth="1"/>
    <col min="59" max="59" width="8.57421875" style="8" customWidth="1"/>
    <col min="60" max="60" width="12.421875" style="8" customWidth="1"/>
    <col min="61" max="61" width="14.140625" style="8" customWidth="1"/>
    <col min="62" max="62" width="18.421875" style="8" customWidth="1"/>
    <col min="63" max="63" width="16.00390625" style="8" customWidth="1"/>
    <col min="64" max="64" width="8.7109375" style="8" customWidth="1"/>
    <col min="65" max="65" width="12.00390625" style="8" customWidth="1"/>
    <col min="66" max="66" width="15.140625" style="8" customWidth="1"/>
    <col min="67" max="67" width="9.140625" style="8" customWidth="1"/>
    <col min="68" max="68" width="6.7109375" style="6" customWidth="1"/>
    <col min="69" max="69" width="12.140625" style="6" customWidth="1"/>
    <col min="70" max="70" width="13.8515625" style="6" customWidth="1"/>
    <col min="71" max="71" width="17.57421875" style="1" customWidth="1"/>
    <col min="72" max="72" width="14.421875" style="1" customWidth="1"/>
    <col min="73" max="73" width="22.28125" style="1" customWidth="1"/>
    <col min="74" max="74" width="39.28125" style="1" customWidth="1"/>
    <col min="75" max="75" width="6.421875" style="1" customWidth="1"/>
    <col min="76" max="81" width="21.421875" style="1" customWidth="1"/>
    <col min="82" max="16384" width="9.140625" style="1" customWidth="1"/>
  </cols>
  <sheetData>
    <row r="1" spans="1:74" ht="1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1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:74" s="2" customFormat="1" ht="15">
      <c r="A3" s="2" t="s">
        <v>0</v>
      </c>
      <c r="B3" s="3"/>
      <c r="C3" s="3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7"/>
      <c r="P3" s="2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7"/>
      <c r="AJ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9"/>
      <c r="BP3" s="3"/>
      <c r="BQ3" s="3"/>
      <c r="BR3" s="3"/>
      <c r="BV3" s="4"/>
    </row>
    <row r="4" spans="1:75" s="5" customFormat="1" ht="30.75" customHeight="1">
      <c r="A4" s="28" t="s">
        <v>6</v>
      </c>
      <c r="B4" s="30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 t="s">
        <v>7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34" t="s">
        <v>21</v>
      </c>
      <c r="AL4" s="31"/>
      <c r="AM4" s="31"/>
      <c r="AN4" s="31"/>
      <c r="AO4" s="31"/>
      <c r="AP4" s="31"/>
      <c r="AQ4" s="31"/>
      <c r="AR4" s="31"/>
      <c r="AS4" s="31"/>
      <c r="AT4" s="31"/>
      <c r="AU4" s="32" t="s">
        <v>4</v>
      </c>
      <c r="AV4" s="45"/>
      <c r="AW4" s="45"/>
      <c r="AX4" s="45"/>
      <c r="AY4" s="45"/>
      <c r="AZ4" s="45"/>
      <c r="BA4" s="45"/>
      <c r="BB4" s="45"/>
      <c r="BC4" s="45"/>
      <c r="BD4" s="45"/>
      <c r="BE4" s="50" t="s">
        <v>22</v>
      </c>
      <c r="BF4" s="51"/>
      <c r="BG4" s="51"/>
      <c r="BH4" s="51"/>
      <c r="BI4" s="52"/>
      <c r="BJ4" s="53" t="s">
        <v>23</v>
      </c>
      <c r="BK4" s="54"/>
      <c r="BL4" s="54"/>
      <c r="BM4" s="54"/>
      <c r="BN4" s="55"/>
      <c r="BO4" s="46" t="s">
        <v>1</v>
      </c>
      <c r="BP4" s="28" t="s">
        <v>2</v>
      </c>
      <c r="BQ4" s="28" t="s">
        <v>8</v>
      </c>
      <c r="BR4" s="28" t="s">
        <v>9</v>
      </c>
      <c r="BS4" s="56" t="s">
        <v>54</v>
      </c>
      <c r="BT4" s="57"/>
      <c r="BU4" s="58"/>
      <c r="BV4" s="28" t="s">
        <v>3</v>
      </c>
      <c r="BW4" s="48" t="s">
        <v>0</v>
      </c>
    </row>
    <row r="5" spans="1:75" s="5" customFormat="1" ht="28.5" customHeight="1">
      <c r="A5" s="2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1">
        <v>1</v>
      </c>
      <c r="R5" s="11">
        <v>2</v>
      </c>
      <c r="S5" s="11">
        <v>3</v>
      </c>
      <c r="T5" s="11">
        <v>4</v>
      </c>
      <c r="U5" s="11">
        <v>5</v>
      </c>
      <c r="V5" s="11">
        <v>6</v>
      </c>
      <c r="W5" s="11">
        <v>7</v>
      </c>
      <c r="X5" s="11">
        <v>8</v>
      </c>
      <c r="Y5" s="11">
        <v>9</v>
      </c>
      <c r="Z5" s="11">
        <v>10</v>
      </c>
      <c r="AA5" s="11">
        <v>11</v>
      </c>
      <c r="AB5" s="11">
        <v>12</v>
      </c>
      <c r="AC5" s="11">
        <v>13</v>
      </c>
      <c r="AD5" s="11">
        <v>14</v>
      </c>
      <c r="AE5" s="11">
        <v>15</v>
      </c>
      <c r="AF5" s="11">
        <v>16</v>
      </c>
      <c r="AG5" s="11">
        <v>17</v>
      </c>
      <c r="AH5" s="11">
        <v>18</v>
      </c>
      <c r="AI5" s="11">
        <v>19</v>
      </c>
      <c r="AJ5" s="11">
        <v>20</v>
      </c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12">
        <v>7</v>
      </c>
      <c r="AR5" s="12">
        <v>8</v>
      </c>
      <c r="AS5" s="12">
        <v>9</v>
      </c>
      <c r="AT5" s="12">
        <v>10</v>
      </c>
      <c r="AU5" s="11">
        <v>1</v>
      </c>
      <c r="AV5" s="11">
        <v>2</v>
      </c>
      <c r="AW5" s="11">
        <v>3</v>
      </c>
      <c r="AX5" s="11">
        <v>4</v>
      </c>
      <c r="AY5" s="11">
        <v>5</v>
      </c>
      <c r="AZ5" s="11">
        <v>6</v>
      </c>
      <c r="BA5" s="11">
        <v>7</v>
      </c>
      <c r="BB5" s="11">
        <v>8</v>
      </c>
      <c r="BC5" s="11">
        <v>9</v>
      </c>
      <c r="BD5" s="11">
        <v>10</v>
      </c>
      <c r="BE5" s="13" t="s">
        <v>13</v>
      </c>
      <c r="BF5" s="13" t="s">
        <v>18</v>
      </c>
      <c r="BG5" s="13" t="s">
        <v>14</v>
      </c>
      <c r="BH5" s="13" t="s">
        <v>15</v>
      </c>
      <c r="BI5" s="13" t="s">
        <v>19</v>
      </c>
      <c r="BJ5" s="21" t="s">
        <v>24</v>
      </c>
      <c r="BK5" s="21" t="s">
        <v>25</v>
      </c>
      <c r="BL5" s="21" t="s">
        <v>14</v>
      </c>
      <c r="BM5" s="21" t="s">
        <v>15</v>
      </c>
      <c r="BN5" s="21" t="s">
        <v>26</v>
      </c>
      <c r="BO5" s="47"/>
      <c r="BP5" s="29"/>
      <c r="BQ5" s="29"/>
      <c r="BR5" s="29"/>
      <c r="BS5" s="14" t="s">
        <v>91</v>
      </c>
      <c r="BT5" s="14" t="s">
        <v>92</v>
      </c>
      <c r="BU5" s="14" t="s">
        <v>93</v>
      </c>
      <c r="BV5" s="29"/>
      <c r="BW5" s="49"/>
    </row>
    <row r="6" spans="1:75" s="19" customFormat="1" ht="18.75" customHeight="1">
      <c r="A6" s="15" t="s">
        <v>34</v>
      </c>
      <c r="B6" s="16">
        <v>0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0</v>
      </c>
      <c r="P6" s="16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0</v>
      </c>
      <c r="X6" s="17">
        <v>0</v>
      </c>
      <c r="Y6" s="17">
        <v>0</v>
      </c>
      <c r="Z6" s="17">
        <v>0</v>
      </c>
      <c r="AA6" s="17">
        <v>1</v>
      </c>
      <c r="AB6" s="17">
        <v>0</v>
      </c>
      <c r="AC6" s="17">
        <v>0</v>
      </c>
      <c r="AD6" s="17">
        <v>1</v>
      </c>
      <c r="AE6" s="17">
        <v>1</v>
      </c>
      <c r="AF6" s="17">
        <v>1</v>
      </c>
      <c r="AG6" s="17">
        <v>1</v>
      </c>
      <c r="AH6" s="17">
        <v>1</v>
      </c>
      <c r="AI6" s="17">
        <v>0</v>
      </c>
      <c r="AJ6" s="17">
        <v>1</v>
      </c>
      <c r="AK6" s="16">
        <v>0</v>
      </c>
      <c r="AL6" s="16">
        <v>1</v>
      </c>
      <c r="AM6" s="16">
        <v>0</v>
      </c>
      <c r="AN6" s="16">
        <v>1</v>
      </c>
      <c r="AO6" s="16">
        <v>0</v>
      </c>
      <c r="AP6" s="16">
        <v>0</v>
      </c>
      <c r="AQ6" s="16">
        <v>1</v>
      </c>
      <c r="AR6" s="16">
        <v>1</v>
      </c>
      <c r="AS6" s="16">
        <v>1</v>
      </c>
      <c r="AT6" s="16">
        <v>0</v>
      </c>
      <c r="AU6" s="17">
        <v>0</v>
      </c>
      <c r="AV6" s="17">
        <v>0</v>
      </c>
      <c r="AW6" s="17">
        <v>1</v>
      </c>
      <c r="AX6" s="17">
        <v>1</v>
      </c>
      <c r="AY6" s="17">
        <v>1</v>
      </c>
      <c r="AZ6" s="17">
        <v>0</v>
      </c>
      <c r="BA6" s="17">
        <v>1</v>
      </c>
      <c r="BB6" s="17">
        <v>1</v>
      </c>
      <c r="BC6" s="17">
        <v>1</v>
      </c>
      <c r="BD6" s="17">
        <v>1</v>
      </c>
      <c r="BE6" s="16">
        <v>4</v>
      </c>
      <c r="BF6" s="16">
        <v>2</v>
      </c>
      <c r="BG6" s="16">
        <v>5</v>
      </c>
      <c r="BH6" s="16">
        <v>5</v>
      </c>
      <c r="BI6" s="16">
        <v>4</v>
      </c>
      <c r="BJ6" s="17">
        <v>5</v>
      </c>
      <c r="BK6" s="17">
        <v>5</v>
      </c>
      <c r="BL6" s="17">
        <v>5</v>
      </c>
      <c r="BM6" s="17">
        <v>5</v>
      </c>
      <c r="BN6" s="17">
        <v>5</v>
      </c>
      <c r="BO6" s="22">
        <f aca="true" t="shared" si="0" ref="BO6:BO13">SUM(B6:BN6)</f>
        <v>83</v>
      </c>
      <c r="BP6" s="22">
        <v>1</v>
      </c>
      <c r="BQ6" s="23">
        <f>BO6/100</f>
        <v>0.83</v>
      </c>
      <c r="BR6" s="22" t="s">
        <v>52</v>
      </c>
      <c r="BS6" s="24" t="s">
        <v>75</v>
      </c>
      <c r="BT6" s="24" t="s">
        <v>76</v>
      </c>
      <c r="BU6" s="24" t="s">
        <v>77</v>
      </c>
      <c r="BV6" s="24" t="s">
        <v>71</v>
      </c>
      <c r="BW6" s="22">
        <v>9</v>
      </c>
    </row>
    <row r="7" spans="1:75" s="19" customFormat="1" ht="18.75" customHeight="1">
      <c r="A7" s="15" t="s">
        <v>33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0</v>
      </c>
      <c r="H7" s="16">
        <v>0</v>
      </c>
      <c r="I7" s="16">
        <v>1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7">
        <v>1</v>
      </c>
      <c r="R7" s="17">
        <v>1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1</v>
      </c>
      <c r="AB7" s="17">
        <v>0</v>
      </c>
      <c r="AC7" s="17">
        <v>0</v>
      </c>
      <c r="AD7" s="17">
        <v>1</v>
      </c>
      <c r="AE7" s="17">
        <v>0</v>
      </c>
      <c r="AF7" s="17">
        <v>0</v>
      </c>
      <c r="AG7" s="17">
        <v>1</v>
      </c>
      <c r="AH7" s="17">
        <v>1</v>
      </c>
      <c r="AI7" s="17">
        <v>0</v>
      </c>
      <c r="AJ7" s="17">
        <v>0</v>
      </c>
      <c r="AK7" s="16">
        <v>0</v>
      </c>
      <c r="AL7" s="16">
        <v>1</v>
      </c>
      <c r="AM7" s="16">
        <v>1</v>
      </c>
      <c r="AN7" s="16">
        <v>1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7">
        <v>1</v>
      </c>
      <c r="AV7" s="17">
        <v>1</v>
      </c>
      <c r="AW7" s="17">
        <v>0</v>
      </c>
      <c r="AX7" s="17">
        <v>0</v>
      </c>
      <c r="AY7" s="17">
        <v>1</v>
      </c>
      <c r="AZ7" s="17">
        <v>0</v>
      </c>
      <c r="BA7" s="17">
        <v>0</v>
      </c>
      <c r="BB7" s="17">
        <v>0</v>
      </c>
      <c r="BC7" s="17">
        <v>1</v>
      </c>
      <c r="BD7" s="17">
        <v>1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7">
        <v>3</v>
      </c>
      <c r="BK7" s="17">
        <v>3</v>
      </c>
      <c r="BL7" s="17">
        <v>1</v>
      </c>
      <c r="BM7" s="17">
        <v>1</v>
      </c>
      <c r="BN7" s="17">
        <v>5</v>
      </c>
      <c r="BO7" s="17">
        <f t="shared" si="0"/>
        <v>34</v>
      </c>
      <c r="BP7" s="18">
        <v>2</v>
      </c>
      <c r="BQ7" s="20">
        <f aca="true" t="shared" si="1" ref="BQ7:BQ13">BO7/100</f>
        <v>0.34</v>
      </c>
      <c r="BR7" s="18" t="s">
        <v>54</v>
      </c>
      <c r="BS7" s="15" t="s">
        <v>41</v>
      </c>
      <c r="BT7" s="15" t="s">
        <v>78</v>
      </c>
      <c r="BU7" s="15" t="s">
        <v>79</v>
      </c>
      <c r="BV7" s="15" t="s">
        <v>70</v>
      </c>
      <c r="BW7" s="18">
        <v>9</v>
      </c>
    </row>
    <row r="8" spans="1:75" s="19" customFormat="1" ht="18.75" customHeight="1">
      <c r="A8" s="15" t="s">
        <v>36</v>
      </c>
      <c r="B8" s="16">
        <v>0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1</v>
      </c>
      <c r="J8" s="16">
        <v>1</v>
      </c>
      <c r="K8" s="16">
        <v>1</v>
      </c>
      <c r="L8" s="16">
        <v>1</v>
      </c>
      <c r="M8" s="16">
        <v>0</v>
      </c>
      <c r="N8" s="16">
        <v>1</v>
      </c>
      <c r="O8" s="16">
        <v>1</v>
      </c>
      <c r="P8" s="16">
        <v>1</v>
      </c>
      <c r="Q8" s="17">
        <v>1</v>
      </c>
      <c r="R8" s="17">
        <v>1</v>
      </c>
      <c r="S8" s="17">
        <v>1</v>
      </c>
      <c r="T8" s="17">
        <v>0</v>
      </c>
      <c r="U8" s="17">
        <v>1</v>
      </c>
      <c r="V8" s="17">
        <v>1</v>
      </c>
      <c r="W8" s="17">
        <v>0</v>
      </c>
      <c r="X8" s="17">
        <v>0</v>
      </c>
      <c r="Y8" s="17">
        <v>0</v>
      </c>
      <c r="Z8" s="17">
        <v>1</v>
      </c>
      <c r="AA8" s="17">
        <v>1</v>
      </c>
      <c r="AB8" s="17">
        <v>1</v>
      </c>
      <c r="AC8" s="17">
        <v>1</v>
      </c>
      <c r="AD8" s="17">
        <v>1</v>
      </c>
      <c r="AE8" s="17">
        <v>0</v>
      </c>
      <c r="AF8" s="17">
        <v>1</v>
      </c>
      <c r="AG8" s="17">
        <v>1</v>
      </c>
      <c r="AH8" s="17">
        <v>1</v>
      </c>
      <c r="AI8" s="17">
        <v>1</v>
      </c>
      <c r="AJ8" s="17">
        <v>1</v>
      </c>
      <c r="AK8" s="16">
        <v>0</v>
      </c>
      <c r="AL8" s="16">
        <v>1</v>
      </c>
      <c r="AM8" s="16">
        <v>1</v>
      </c>
      <c r="AN8" s="16">
        <v>1</v>
      </c>
      <c r="AO8" s="16">
        <v>1</v>
      </c>
      <c r="AP8" s="16">
        <v>0</v>
      </c>
      <c r="AQ8" s="16">
        <v>0</v>
      </c>
      <c r="AR8" s="16">
        <v>1</v>
      </c>
      <c r="AS8" s="16">
        <v>0</v>
      </c>
      <c r="AT8" s="16">
        <v>1</v>
      </c>
      <c r="AU8" s="17">
        <v>1</v>
      </c>
      <c r="AV8" s="17">
        <v>0</v>
      </c>
      <c r="AW8" s="17">
        <v>1</v>
      </c>
      <c r="AX8" s="17">
        <v>0</v>
      </c>
      <c r="AY8" s="17">
        <v>0</v>
      </c>
      <c r="AZ8" s="17">
        <v>0</v>
      </c>
      <c r="BA8" s="17">
        <v>1</v>
      </c>
      <c r="BB8" s="17">
        <v>1</v>
      </c>
      <c r="BC8" s="17">
        <v>1</v>
      </c>
      <c r="BD8" s="17">
        <v>1</v>
      </c>
      <c r="BE8" s="16">
        <v>4</v>
      </c>
      <c r="BF8" s="16">
        <v>2</v>
      </c>
      <c r="BG8" s="16">
        <v>5</v>
      </c>
      <c r="BH8" s="16">
        <v>5</v>
      </c>
      <c r="BI8" s="16">
        <v>4</v>
      </c>
      <c r="BJ8" s="17">
        <v>5</v>
      </c>
      <c r="BK8" s="17">
        <v>5</v>
      </c>
      <c r="BL8" s="17">
        <v>5</v>
      </c>
      <c r="BM8" s="17">
        <v>5</v>
      </c>
      <c r="BN8" s="17">
        <v>5</v>
      </c>
      <c r="BO8" s="22">
        <f t="shared" si="0"/>
        <v>84</v>
      </c>
      <c r="BP8" s="22">
        <v>1</v>
      </c>
      <c r="BQ8" s="23">
        <f t="shared" si="1"/>
        <v>0.84</v>
      </c>
      <c r="BR8" s="22" t="s">
        <v>52</v>
      </c>
      <c r="BS8" s="24" t="s">
        <v>44</v>
      </c>
      <c r="BT8" s="24" t="s">
        <v>80</v>
      </c>
      <c r="BU8" s="24" t="s">
        <v>81</v>
      </c>
      <c r="BV8" s="24" t="s">
        <v>71</v>
      </c>
      <c r="BW8" s="22">
        <v>10</v>
      </c>
    </row>
    <row r="9" spans="1:75" s="19" customFormat="1" ht="18.75" customHeight="1">
      <c r="A9" s="15" t="s">
        <v>38</v>
      </c>
      <c r="B9" s="16">
        <v>1</v>
      </c>
      <c r="C9" s="16">
        <v>0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0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0</v>
      </c>
      <c r="P9" s="16">
        <v>0</v>
      </c>
      <c r="Q9" s="17">
        <v>1</v>
      </c>
      <c r="R9" s="17">
        <v>1</v>
      </c>
      <c r="S9" s="17">
        <v>0</v>
      </c>
      <c r="T9" s="17">
        <v>0</v>
      </c>
      <c r="U9" s="17">
        <v>1</v>
      </c>
      <c r="V9" s="17">
        <v>1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B9" s="17">
        <v>1</v>
      </c>
      <c r="AC9" s="17">
        <v>1</v>
      </c>
      <c r="AD9" s="17">
        <v>1</v>
      </c>
      <c r="AE9" s="17">
        <v>1</v>
      </c>
      <c r="AF9" s="17">
        <v>0</v>
      </c>
      <c r="AG9" s="17">
        <v>1</v>
      </c>
      <c r="AH9" s="17">
        <v>0</v>
      </c>
      <c r="AI9" s="17">
        <v>0</v>
      </c>
      <c r="AJ9" s="17">
        <v>0</v>
      </c>
      <c r="AK9" s="16">
        <v>0</v>
      </c>
      <c r="AL9" s="16">
        <v>1</v>
      </c>
      <c r="AM9" s="16">
        <v>1</v>
      </c>
      <c r="AN9" s="16">
        <v>1</v>
      </c>
      <c r="AO9" s="16">
        <v>1</v>
      </c>
      <c r="AP9" s="16">
        <v>0</v>
      </c>
      <c r="AQ9" s="16">
        <v>0</v>
      </c>
      <c r="AR9" s="16">
        <v>0</v>
      </c>
      <c r="AS9" s="16">
        <v>1</v>
      </c>
      <c r="AT9" s="16">
        <v>0</v>
      </c>
      <c r="AU9" s="17">
        <v>1</v>
      </c>
      <c r="AV9" s="17">
        <v>0</v>
      </c>
      <c r="AW9" s="17">
        <v>1</v>
      </c>
      <c r="AX9" s="17">
        <v>0</v>
      </c>
      <c r="AY9" s="17">
        <v>1</v>
      </c>
      <c r="AZ9" s="17">
        <v>0</v>
      </c>
      <c r="BA9" s="17">
        <v>1</v>
      </c>
      <c r="BB9" s="17">
        <v>1</v>
      </c>
      <c r="BC9" s="17">
        <v>1</v>
      </c>
      <c r="BD9" s="17">
        <v>1</v>
      </c>
      <c r="BE9" s="16">
        <v>4</v>
      </c>
      <c r="BF9" s="16">
        <v>2</v>
      </c>
      <c r="BG9" s="16">
        <v>4</v>
      </c>
      <c r="BH9" s="16">
        <v>4</v>
      </c>
      <c r="BI9" s="16">
        <v>4</v>
      </c>
      <c r="BJ9" s="17">
        <v>5</v>
      </c>
      <c r="BK9" s="17">
        <v>5</v>
      </c>
      <c r="BL9" s="17">
        <v>5</v>
      </c>
      <c r="BM9" s="17">
        <v>5</v>
      </c>
      <c r="BN9" s="17">
        <v>5</v>
      </c>
      <c r="BO9" s="22">
        <f t="shared" si="0"/>
        <v>76</v>
      </c>
      <c r="BP9" s="22">
        <v>2</v>
      </c>
      <c r="BQ9" s="23">
        <f t="shared" si="1"/>
        <v>0.76</v>
      </c>
      <c r="BR9" s="22" t="s">
        <v>53</v>
      </c>
      <c r="BS9" s="24" t="s">
        <v>47</v>
      </c>
      <c r="BT9" s="24" t="s">
        <v>82</v>
      </c>
      <c r="BU9" s="24" t="s">
        <v>83</v>
      </c>
      <c r="BV9" s="24" t="s">
        <v>73</v>
      </c>
      <c r="BW9" s="22">
        <v>10</v>
      </c>
    </row>
    <row r="10" spans="1:75" s="19" customFormat="1" ht="18.75" customHeight="1">
      <c r="A10" s="15" t="s">
        <v>37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7">
        <v>1</v>
      </c>
      <c r="R10" s="17">
        <v>1</v>
      </c>
      <c r="S10" s="17">
        <v>1</v>
      </c>
      <c r="T10" s="17">
        <v>1</v>
      </c>
      <c r="U10" s="17">
        <v>0</v>
      </c>
      <c r="V10" s="17">
        <v>1</v>
      </c>
      <c r="W10" s="17">
        <v>1</v>
      </c>
      <c r="X10" s="17">
        <v>0</v>
      </c>
      <c r="Y10" s="17">
        <v>0</v>
      </c>
      <c r="Z10" s="17">
        <v>1</v>
      </c>
      <c r="AA10" s="17">
        <v>0</v>
      </c>
      <c r="AB10" s="17">
        <v>1</v>
      </c>
      <c r="AC10" s="17">
        <v>1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6">
        <v>0</v>
      </c>
      <c r="AL10" s="16">
        <v>0</v>
      </c>
      <c r="AM10" s="16">
        <v>0</v>
      </c>
      <c r="AN10" s="16">
        <v>1</v>
      </c>
      <c r="AO10" s="16">
        <v>1</v>
      </c>
      <c r="AP10" s="16">
        <v>0</v>
      </c>
      <c r="AQ10" s="16">
        <v>0</v>
      </c>
      <c r="AR10" s="16">
        <v>0</v>
      </c>
      <c r="AS10" s="16">
        <v>0</v>
      </c>
      <c r="AT10" s="16">
        <v>1</v>
      </c>
      <c r="AU10" s="17">
        <v>0</v>
      </c>
      <c r="AV10" s="17">
        <v>0</v>
      </c>
      <c r="AW10" s="17">
        <v>1</v>
      </c>
      <c r="AX10" s="17">
        <v>1</v>
      </c>
      <c r="AY10" s="17">
        <v>0</v>
      </c>
      <c r="AZ10" s="17">
        <v>1</v>
      </c>
      <c r="BA10" s="17">
        <v>1</v>
      </c>
      <c r="BB10" s="17">
        <v>1</v>
      </c>
      <c r="BC10" s="17">
        <v>1</v>
      </c>
      <c r="BD10" s="17">
        <v>0</v>
      </c>
      <c r="BE10" s="16">
        <v>4</v>
      </c>
      <c r="BF10" s="16">
        <v>2</v>
      </c>
      <c r="BG10" s="16">
        <v>5</v>
      </c>
      <c r="BH10" s="16">
        <v>4</v>
      </c>
      <c r="BI10" s="16">
        <v>4</v>
      </c>
      <c r="BJ10" s="17">
        <v>5</v>
      </c>
      <c r="BK10" s="17">
        <v>5</v>
      </c>
      <c r="BL10" s="17">
        <v>5</v>
      </c>
      <c r="BM10" s="17">
        <v>3</v>
      </c>
      <c r="BN10" s="17">
        <v>5</v>
      </c>
      <c r="BO10" s="17">
        <f t="shared" si="0"/>
        <v>75</v>
      </c>
      <c r="BP10" s="18">
        <v>3</v>
      </c>
      <c r="BQ10" s="20">
        <f t="shared" si="1"/>
        <v>0.75</v>
      </c>
      <c r="BR10" s="18" t="s">
        <v>54</v>
      </c>
      <c r="BS10" s="15" t="s">
        <v>43</v>
      </c>
      <c r="BT10" s="15" t="s">
        <v>84</v>
      </c>
      <c r="BU10" s="15" t="s">
        <v>85</v>
      </c>
      <c r="BV10" s="15" t="s">
        <v>72</v>
      </c>
      <c r="BW10" s="18">
        <v>10</v>
      </c>
    </row>
    <row r="11" spans="1:75" s="19" customFormat="1" ht="18.75" customHeight="1">
      <c r="A11" s="15" t="s">
        <v>35</v>
      </c>
      <c r="B11" s="16">
        <v>0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0</v>
      </c>
      <c r="N11" s="16">
        <v>1</v>
      </c>
      <c r="O11" s="16">
        <v>0</v>
      </c>
      <c r="P11" s="16">
        <v>1</v>
      </c>
      <c r="Q11" s="17">
        <v>0</v>
      </c>
      <c r="R11" s="17">
        <v>0</v>
      </c>
      <c r="S11" s="17">
        <v>1</v>
      </c>
      <c r="T11" s="17">
        <v>0</v>
      </c>
      <c r="U11" s="17">
        <v>0</v>
      </c>
      <c r="V11" s="17">
        <v>1</v>
      </c>
      <c r="W11" s="17">
        <v>1</v>
      </c>
      <c r="X11" s="17">
        <v>0</v>
      </c>
      <c r="Y11" s="17">
        <v>0</v>
      </c>
      <c r="Z11" s="17">
        <v>1</v>
      </c>
      <c r="AA11" s="17">
        <v>1</v>
      </c>
      <c r="AB11" s="17">
        <v>1</v>
      </c>
      <c r="AC11" s="17">
        <v>1</v>
      </c>
      <c r="AD11" s="17">
        <v>1</v>
      </c>
      <c r="AE11" s="17">
        <v>1</v>
      </c>
      <c r="AF11" s="17">
        <v>0</v>
      </c>
      <c r="AG11" s="17">
        <v>0</v>
      </c>
      <c r="AH11" s="17">
        <v>1</v>
      </c>
      <c r="AI11" s="17">
        <v>0</v>
      </c>
      <c r="AJ11" s="17">
        <v>0</v>
      </c>
      <c r="AK11" s="16">
        <v>0</v>
      </c>
      <c r="AL11" s="16">
        <v>0</v>
      </c>
      <c r="AM11" s="16">
        <v>1</v>
      </c>
      <c r="AN11" s="16">
        <v>0</v>
      </c>
      <c r="AO11" s="16">
        <v>0</v>
      </c>
      <c r="AP11" s="16">
        <v>1</v>
      </c>
      <c r="AQ11" s="16">
        <v>1</v>
      </c>
      <c r="AR11" s="16">
        <v>0</v>
      </c>
      <c r="AS11" s="16">
        <v>0</v>
      </c>
      <c r="AT11" s="16">
        <v>0</v>
      </c>
      <c r="AU11" s="17">
        <v>1</v>
      </c>
      <c r="AV11" s="17">
        <v>1</v>
      </c>
      <c r="AW11" s="17">
        <v>1</v>
      </c>
      <c r="AX11" s="17">
        <v>0</v>
      </c>
      <c r="AY11" s="17">
        <v>0</v>
      </c>
      <c r="AZ11" s="17">
        <v>0</v>
      </c>
      <c r="BA11" s="17">
        <v>1</v>
      </c>
      <c r="BB11" s="17">
        <v>1</v>
      </c>
      <c r="BC11" s="17">
        <v>1</v>
      </c>
      <c r="BD11" s="17">
        <v>1</v>
      </c>
      <c r="BE11" s="16">
        <v>3</v>
      </c>
      <c r="BF11" s="16">
        <v>2</v>
      </c>
      <c r="BG11" s="16">
        <v>4</v>
      </c>
      <c r="BH11" s="16">
        <v>3</v>
      </c>
      <c r="BI11" s="16">
        <v>4</v>
      </c>
      <c r="BJ11" s="17">
        <v>5</v>
      </c>
      <c r="BK11" s="17">
        <v>5</v>
      </c>
      <c r="BL11" s="17">
        <v>3</v>
      </c>
      <c r="BM11" s="17">
        <v>3</v>
      </c>
      <c r="BN11" s="17">
        <v>5</v>
      </c>
      <c r="BO11" s="17">
        <f t="shared" si="0"/>
        <v>69</v>
      </c>
      <c r="BP11" s="18">
        <v>4</v>
      </c>
      <c r="BQ11" s="20">
        <f t="shared" si="1"/>
        <v>0.69</v>
      </c>
      <c r="BR11" s="18" t="s">
        <v>54</v>
      </c>
      <c r="BS11" s="15" t="s">
        <v>42</v>
      </c>
      <c r="BT11" s="15" t="s">
        <v>86</v>
      </c>
      <c r="BU11" s="15" t="s">
        <v>87</v>
      </c>
      <c r="BV11" s="15" t="s">
        <v>72</v>
      </c>
      <c r="BW11" s="18">
        <v>10</v>
      </c>
    </row>
    <row r="12" spans="1:75" s="19" customFormat="1" ht="18.75" customHeight="1">
      <c r="A12" s="15" t="s">
        <v>40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0</v>
      </c>
      <c r="O12" s="16">
        <v>1</v>
      </c>
      <c r="P12" s="16">
        <v>0</v>
      </c>
      <c r="Q12" s="17">
        <v>1</v>
      </c>
      <c r="R12" s="17">
        <v>1</v>
      </c>
      <c r="S12" s="17">
        <v>1</v>
      </c>
      <c r="T12" s="17">
        <v>0</v>
      </c>
      <c r="U12" s="17">
        <v>1</v>
      </c>
      <c r="V12" s="17">
        <v>1</v>
      </c>
      <c r="W12" s="17">
        <v>1</v>
      </c>
      <c r="X12" s="17">
        <v>0</v>
      </c>
      <c r="Y12" s="17">
        <v>0</v>
      </c>
      <c r="Z12" s="17">
        <v>1</v>
      </c>
      <c r="AA12" s="17">
        <v>1</v>
      </c>
      <c r="AB12" s="17">
        <v>0</v>
      </c>
      <c r="AC12" s="17">
        <v>0</v>
      </c>
      <c r="AD12" s="17">
        <v>1</v>
      </c>
      <c r="AE12" s="17">
        <v>0</v>
      </c>
      <c r="AF12" s="17">
        <v>1</v>
      </c>
      <c r="AG12" s="17">
        <v>1</v>
      </c>
      <c r="AH12" s="17">
        <v>1</v>
      </c>
      <c r="AI12" s="17">
        <v>1</v>
      </c>
      <c r="AJ12" s="17">
        <v>1</v>
      </c>
      <c r="AK12" s="16">
        <v>0</v>
      </c>
      <c r="AL12" s="16">
        <v>1</v>
      </c>
      <c r="AM12" s="16">
        <v>1</v>
      </c>
      <c r="AN12" s="16">
        <v>1</v>
      </c>
      <c r="AO12" s="16">
        <v>0</v>
      </c>
      <c r="AP12" s="16">
        <v>1</v>
      </c>
      <c r="AQ12" s="16">
        <v>0</v>
      </c>
      <c r="AR12" s="16">
        <v>1</v>
      </c>
      <c r="AS12" s="16">
        <v>1</v>
      </c>
      <c r="AT12" s="16">
        <v>0</v>
      </c>
      <c r="AU12" s="17">
        <v>1</v>
      </c>
      <c r="AV12" s="17">
        <v>0</v>
      </c>
      <c r="AW12" s="17">
        <v>0</v>
      </c>
      <c r="AX12" s="17">
        <v>0</v>
      </c>
      <c r="AY12" s="17">
        <v>1</v>
      </c>
      <c r="AZ12" s="17">
        <v>1</v>
      </c>
      <c r="BA12" s="17">
        <v>1</v>
      </c>
      <c r="BB12" s="17">
        <v>1</v>
      </c>
      <c r="BC12" s="17">
        <v>1</v>
      </c>
      <c r="BD12" s="17">
        <v>1</v>
      </c>
      <c r="BE12" s="16">
        <v>4</v>
      </c>
      <c r="BF12" s="16">
        <v>2</v>
      </c>
      <c r="BG12" s="16">
        <v>5</v>
      </c>
      <c r="BH12" s="16">
        <v>5</v>
      </c>
      <c r="BI12" s="16">
        <v>4</v>
      </c>
      <c r="BJ12" s="17">
        <v>5</v>
      </c>
      <c r="BK12" s="17">
        <v>5</v>
      </c>
      <c r="BL12" s="17">
        <v>5</v>
      </c>
      <c r="BM12" s="17">
        <v>3</v>
      </c>
      <c r="BN12" s="17">
        <v>5</v>
      </c>
      <c r="BO12" s="22">
        <f t="shared" si="0"/>
        <v>83</v>
      </c>
      <c r="BP12" s="22">
        <v>1</v>
      </c>
      <c r="BQ12" s="23">
        <f t="shared" si="1"/>
        <v>0.83</v>
      </c>
      <c r="BR12" s="22" t="s">
        <v>52</v>
      </c>
      <c r="BS12" s="24" t="s">
        <v>46</v>
      </c>
      <c r="BT12" s="24" t="s">
        <v>88</v>
      </c>
      <c r="BU12" s="24" t="s">
        <v>81</v>
      </c>
      <c r="BV12" s="24" t="s">
        <v>71</v>
      </c>
      <c r="BW12" s="22">
        <v>11</v>
      </c>
    </row>
    <row r="13" spans="1:75" s="19" customFormat="1" ht="18.75" customHeight="1">
      <c r="A13" s="15" t="s">
        <v>39</v>
      </c>
      <c r="B13" s="16">
        <v>0</v>
      </c>
      <c r="C13" s="16">
        <v>1</v>
      </c>
      <c r="D13" s="16">
        <v>1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1</v>
      </c>
      <c r="K13" s="16">
        <v>0</v>
      </c>
      <c r="L13" s="16">
        <v>0</v>
      </c>
      <c r="M13" s="16">
        <v>1</v>
      </c>
      <c r="N13" s="16">
        <v>1</v>
      </c>
      <c r="O13" s="16">
        <v>1</v>
      </c>
      <c r="P13" s="16">
        <v>1</v>
      </c>
      <c r="Q13" s="17">
        <v>1</v>
      </c>
      <c r="R13" s="17">
        <v>0</v>
      </c>
      <c r="S13" s="17">
        <v>1</v>
      </c>
      <c r="T13" s="17">
        <v>0</v>
      </c>
      <c r="U13" s="17">
        <v>1</v>
      </c>
      <c r="V13" s="17">
        <v>1</v>
      </c>
      <c r="W13" s="17">
        <v>0</v>
      </c>
      <c r="X13" s="17">
        <v>1</v>
      </c>
      <c r="Y13" s="17">
        <v>0</v>
      </c>
      <c r="Z13" s="17">
        <v>1</v>
      </c>
      <c r="AA13" s="17">
        <v>0</v>
      </c>
      <c r="AB13" s="17">
        <v>1</v>
      </c>
      <c r="AC13" s="17">
        <v>1</v>
      </c>
      <c r="AD13" s="17">
        <v>0</v>
      </c>
      <c r="AE13" s="17">
        <v>0</v>
      </c>
      <c r="AF13" s="17">
        <v>0</v>
      </c>
      <c r="AG13" s="17">
        <v>1</v>
      </c>
      <c r="AH13" s="17">
        <v>0</v>
      </c>
      <c r="AI13" s="17">
        <v>1</v>
      </c>
      <c r="AJ13" s="17">
        <v>1</v>
      </c>
      <c r="AK13" s="16">
        <v>0</v>
      </c>
      <c r="AL13" s="16">
        <v>1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1</v>
      </c>
      <c r="AT13" s="16">
        <v>0</v>
      </c>
      <c r="AU13" s="17">
        <v>1</v>
      </c>
      <c r="AV13" s="17">
        <v>0</v>
      </c>
      <c r="AW13" s="17">
        <v>0</v>
      </c>
      <c r="AX13" s="17">
        <v>0</v>
      </c>
      <c r="AY13" s="17">
        <v>0</v>
      </c>
      <c r="AZ13" s="17">
        <v>1</v>
      </c>
      <c r="BA13" s="17">
        <v>1</v>
      </c>
      <c r="BB13" s="17">
        <v>0</v>
      </c>
      <c r="BC13" s="17">
        <v>0</v>
      </c>
      <c r="BD13" s="17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7">
        <v>5</v>
      </c>
      <c r="BK13" s="17">
        <v>5</v>
      </c>
      <c r="BL13" s="17">
        <v>5</v>
      </c>
      <c r="BM13" s="17">
        <v>3</v>
      </c>
      <c r="BN13" s="17">
        <v>5</v>
      </c>
      <c r="BO13" s="22">
        <f t="shared" si="0"/>
        <v>48</v>
      </c>
      <c r="BP13" s="22">
        <v>2</v>
      </c>
      <c r="BQ13" s="23">
        <f t="shared" si="1"/>
        <v>0.48</v>
      </c>
      <c r="BR13" s="22" t="s">
        <v>53</v>
      </c>
      <c r="BS13" s="24" t="s">
        <v>45</v>
      </c>
      <c r="BT13" s="24" t="s">
        <v>89</v>
      </c>
      <c r="BU13" s="24" t="s">
        <v>90</v>
      </c>
      <c r="BV13" s="24" t="s">
        <v>74</v>
      </c>
      <c r="BW13" s="22">
        <v>11</v>
      </c>
    </row>
  </sheetData>
  <sheetProtection password="C0DB" sheet="1" objects="1" scenarios="1" sort="0" autoFilter="0"/>
  <protectedRanges>
    <protectedRange sqref="A6:P7" name="Диапазон1_1"/>
    <protectedRange sqref="A8:P13" name="Диапазон1_2"/>
  </protectedRanges>
  <autoFilter ref="A5:CB13"/>
  <mergeCells count="17">
    <mergeCell ref="BR4:BR5"/>
    <mergeCell ref="BW4:BW5"/>
    <mergeCell ref="BV4:BV5"/>
    <mergeCell ref="AK4:AT4"/>
    <mergeCell ref="BE4:BI4"/>
    <mergeCell ref="BJ4:BN4"/>
    <mergeCell ref="BS4:BU4"/>
    <mergeCell ref="A1:BV1"/>
    <mergeCell ref="A2:BV2"/>
    <mergeCell ref="O3:P3"/>
    <mergeCell ref="A4:A5"/>
    <mergeCell ref="B4:P4"/>
    <mergeCell ref="AU4:BD4"/>
    <mergeCell ref="BO4:BO5"/>
    <mergeCell ref="BP4:BP5"/>
    <mergeCell ref="BQ4:BQ5"/>
    <mergeCell ref="Q4:AJ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2017-02-16T13:16:00Z</cp:lastPrinted>
  <dcterms:created xsi:type="dcterms:W3CDTF">2013-01-31T09:30:21Z</dcterms:created>
  <dcterms:modified xsi:type="dcterms:W3CDTF">2020-12-23T07:08:14Z</dcterms:modified>
  <cp:category/>
  <cp:version/>
  <cp:contentType/>
  <cp:contentStatus/>
</cp:coreProperties>
</file>