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989" activeTab="0"/>
  </bookViews>
  <sheets>
    <sheet name="ТиТТ" sheetId="1" r:id="rId1"/>
  </sheets>
  <definedNames>
    <definedName name="_xlnm._FilterDatabase" localSheetId="0" hidden="1">'ТиТТ'!$A$6:$N$6</definedName>
  </definedNames>
  <calcPr fullCalcOnLoad="1"/>
</workbook>
</file>

<file path=xl/sharedStrings.xml><?xml version="1.0" encoding="utf-8"?>
<sst xmlns="http://schemas.openxmlformats.org/spreadsheetml/2006/main" count="548" uniqueCount="310">
  <si>
    <t>МУНИЦИПАЛЬНЫЙ ЭТАП ВСЕРОССИЙСКОЙ ОЛИМПИАДЫ ШКОЛЬНИКОВ</t>
  </si>
  <si>
    <t>№ п/п</t>
  </si>
  <si>
    <t>Оценка выполненного проекта</t>
  </si>
  <si>
    <t>Тестовая часть</t>
  </si>
  <si>
    <t>Практическая часть</t>
  </si>
  <si>
    <t>Общее количество баллов</t>
  </si>
  <si>
    <t>Место</t>
  </si>
  <si>
    <t>ОУ</t>
  </si>
  <si>
    <t>Председатель жюри ___________________ / _______________________</t>
  </si>
  <si>
    <t xml:space="preserve">Члены жюри ______________ / _____________________      </t>
  </si>
  <si>
    <t xml:space="preserve">                       ______________ / _____________________     </t>
  </si>
  <si>
    <t xml:space="preserve">                      ______________ / _____________________      </t>
  </si>
  <si>
    <t xml:space="preserve">                       ______________ / _____________________                                                        Дата « ____» _________________ 20 ___ г.</t>
  </si>
  <si>
    <r>
      <rPr>
        <vertAlign val="superscript"/>
        <sz val="14"/>
        <rFont val="Times New Roman"/>
        <family val="1"/>
      </rPr>
      <t xml:space="preserve">* </t>
    </r>
    <r>
      <rPr>
        <sz val="11"/>
        <rFont val="Times New Roman"/>
        <family val="1"/>
      </rPr>
      <t xml:space="preserve">- заполняется   после расшифровки работ   </t>
    </r>
  </si>
  <si>
    <t>Класс</t>
  </si>
  <si>
    <t>Евгеньевна</t>
  </si>
  <si>
    <t>Дмитриевна</t>
  </si>
  <si>
    <t>Мария</t>
  </si>
  <si>
    <t>Александровна</t>
  </si>
  <si>
    <t>Владимировна</t>
  </si>
  <si>
    <t>Дарья</t>
  </si>
  <si>
    <t>Бондаренко</t>
  </si>
  <si>
    <t>Варвара</t>
  </si>
  <si>
    <t>Юрьевна</t>
  </si>
  <si>
    <t>Софья</t>
  </si>
  <si>
    <t>% выполнения задания</t>
  </si>
  <si>
    <t>статус</t>
  </si>
  <si>
    <t>победитель</t>
  </si>
  <si>
    <t>призер</t>
  </si>
  <si>
    <t>участник</t>
  </si>
  <si>
    <t>шифр</t>
  </si>
  <si>
    <t>МАОУ лицей № 23</t>
  </si>
  <si>
    <t>МАОУ СОШ № 31</t>
  </si>
  <si>
    <t>МАОУ СОШ № 56</t>
  </si>
  <si>
    <t>МАОУ лицей № 18</t>
  </si>
  <si>
    <t>МАОУ СОШ № 29</t>
  </si>
  <si>
    <t>МАОУ гимназия № 32</t>
  </si>
  <si>
    <t>МАОУ лицей № 17</t>
  </si>
  <si>
    <t>МАОУ СОШ № 12</t>
  </si>
  <si>
    <t>МАОУ СОШ № 19</t>
  </si>
  <si>
    <t>МАОУ СОШ № 24</t>
  </si>
  <si>
    <t>МАОУ СОШ № 43</t>
  </si>
  <si>
    <t>МАОУ СОШ № 47</t>
  </si>
  <si>
    <t>МАОУ СОШ № 57</t>
  </si>
  <si>
    <t>МАОУ СОШ № 7</t>
  </si>
  <si>
    <t>2019-2020 учебный год</t>
  </si>
  <si>
    <t>ИТОГОВЫЙ ПРОТОКОЛ ЗАСЕДАНИЯ ЖЮРИ (ТиТТ)</t>
  </si>
  <si>
    <t>Технология (Техника и техническое творчество)</t>
  </si>
  <si>
    <t>фамилия</t>
  </si>
  <si>
    <t>имя</t>
  </si>
  <si>
    <t>отчество</t>
  </si>
  <si>
    <t>Тм-728</t>
  </si>
  <si>
    <t>Левченко</t>
  </si>
  <si>
    <t>Семен</t>
  </si>
  <si>
    <t>Владимирович</t>
  </si>
  <si>
    <t>Тм-725</t>
  </si>
  <si>
    <t>Чиркин</t>
  </si>
  <si>
    <t>Серафим</t>
  </si>
  <si>
    <t>Вадимович</t>
  </si>
  <si>
    <t>Тм-701</t>
  </si>
  <si>
    <t>Листопад</t>
  </si>
  <si>
    <t>Александр</t>
  </si>
  <si>
    <t>Андреевич</t>
  </si>
  <si>
    <t>Тм-719</t>
  </si>
  <si>
    <t>Кажаев</t>
  </si>
  <si>
    <t>Денис</t>
  </si>
  <si>
    <t>Константинович</t>
  </si>
  <si>
    <t>Тм-733</t>
  </si>
  <si>
    <t>Говорухин</t>
  </si>
  <si>
    <t>Иван</t>
  </si>
  <si>
    <t>Павлович</t>
  </si>
  <si>
    <t>Тм-715</t>
  </si>
  <si>
    <t>Орлов</t>
  </si>
  <si>
    <t>Антон</t>
  </si>
  <si>
    <t>Жидрунович</t>
  </si>
  <si>
    <t>Тм-716</t>
  </si>
  <si>
    <t>Михайлов</t>
  </si>
  <si>
    <t>Всеволод</t>
  </si>
  <si>
    <t>Ярославович</t>
  </si>
  <si>
    <t>Тм-726</t>
  </si>
  <si>
    <t>Флягин</t>
  </si>
  <si>
    <t>Алексей</t>
  </si>
  <si>
    <t>Иванович</t>
  </si>
  <si>
    <t>Тм-707</t>
  </si>
  <si>
    <t>Акимкин</t>
  </si>
  <si>
    <t>Глеб</t>
  </si>
  <si>
    <t>Ильич</t>
  </si>
  <si>
    <t>Тм-710</t>
  </si>
  <si>
    <t>Резников</t>
  </si>
  <si>
    <t>Владислав</t>
  </si>
  <si>
    <t>Тм-731</t>
  </si>
  <si>
    <t>Селедцов</t>
  </si>
  <si>
    <t>Кирилл</t>
  </si>
  <si>
    <t>Александрович</t>
  </si>
  <si>
    <t>ГБОУ КО КШИ "АПКМК"</t>
  </si>
  <si>
    <t>Тм-708</t>
  </si>
  <si>
    <t>Дмитриев</t>
  </si>
  <si>
    <t>Илья</t>
  </si>
  <si>
    <t>Денисович</t>
  </si>
  <si>
    <t>Тм-702</t>
  </si>
  <si>
    <t>Глебов</t>
  </si>
  <si>
    <t>Никита</t>
  </si>
  <si>
    <t>МБОУ СОШ № 44</t>
  </si>
  <si>
    <t>Тм-730</t>
  </si>
  <si>
    <t>Рудаков</t>
  </si>
  <si>
    <t>Максим</t>
  </si>
  <si>
    <t>Дмитриевич</t>
  </si>
  <si>
    <t>Тм-734</t>
  </si>
  <si>
    <t>Морунов</t>
  </si>
  <si>
    <t>Егор</t>
  </si>
  <si>
    <t>Тм-712</t>
  </si>
  <si>
    <t>Королев</t>
  </si>
  <si>
    <t>Евгеньевич</t>
  </si>
  <si>
    <t>Тм-706</t>
  </si>
  <si>
    <t>Кушкин</t>
  </si>
  <si>
    <t>Тм-711</t>
  </si>
  <si>
    <t>Плугин</t>
  </si>
  <si>
    <t>Платон</t>
  </si>
  <si>
    <t>Тм-705</t>
  </si>
  <si>
    <t>Лежневич</t>
  </si>
  <si>
    <t>Сергей</t>
  </si>
  <si>
    <t>Николаевич</t>
  </si>
  <si>
    <t>Тм-735</t>
  </si>
  <si>
    <t>Сапожник</t>
  </si>
  <si>
    <t>Богдан</t>
  </si>
  <si>
    <t>Алексеевич</t>
  </si>
  <si>
    <t>Тм-718</t>
  </si>
  <si>
    <t>Слезин</t>
  </si>
  <si>
    <t>Тм-729</t>
  </si>
  <si>
    <t>Царёв</t>
  </si>
  <si>
    <t>Юрий</t>
  </si>
  <si>
    <t>Тм-714</t>
  </si>
  <si>
    <t>Мороз</t>
  </si>
  <si>
    <t>Михаил</t>
  </si>
  <si>
    <t>Тм-724</t>
  </si>
  <si>
    <t>Никитин</t>
  </si>
  <si>
    <t>Маским</t>
  </si>
  <si>
    <t>Игоревич</t>
  </si>
  <si>
    <t>Тм-721</t>
  </si>
  <si>
    <t>Кутерин</t>
  </si>
  <si>
    <t>Тм-727</t>
  </si>
  <si>
    <t>Бувин</t>
  </si>
  <si>
    <t>Артем</t>
  </si>
  <si>
    <t>Романович</t>
  </si>
  <si>
    <t>Тм-722</t>
  </si>
  <si>
    <t>Прохода</t>
  </si>
  <si>
    <t>Макар</t>
  </si>
  <si>
    <t>Тм-717</t>
  </si>
  <si>
    <t>Соков</t>
  </si>
  <si>
    <t>Семён</t>
  </si>
  <si>
    <t>Сергеевич</t>
  </si>
  <si>
    <t>Тм-703</t>
  </si>
  <si>
    <t>Умаров</t>
  </si>
  <si>
    <t>"Гимназия "Альбертина"</t>
  </si>
  <si>
    <t>Тм-713</t>
  </si>
  <si>
    <t>Акатов</t>
  </si>
  <si>
    <t>Даниил</t>
  </si>
  <si>
    <t>Тм-732</t>
  </si>
  <si>
    <t>Пелихан</t>
  </si>
  <si>
    <t>Тм-720</t>
  </si>
  <si>
    <t>Асрян</t>
  </si>
  <si>
    <t>Мартин</t>
  </si>
  <si>
    <t>Артикович</t>
  </si>
  <si>
    <t>Тм-704</t>
  </si>
  <si>
    <t>Шимански</t>
  </si>
  <si>
    <t>Пётр</t>
  </si>
  <si>
    <t>Тм-723</t>
  </si>
  <si>
    <t>Ульбашев</t>
  </si>
  <si>
    <t>Георгий</t>
  </si>
  <si>
    <t>Муратович</t>
  </si>
  <si>
    <t>Тм-709</t>
  </si>
  <si>
    <t>Тю-803</t>
  </si>
  <si>
    <t>Микуляк</t>
  </si>
  <si>
    <t>Нина</t>
  </si>
  <si>
    <t>Тю-801</t>
  </si>
  <si>
    <t>Журавлёва</t>
  </si>
  <si>
    <t>Любовь</t>
  </si>
  <si>
    <t>Тю-806</t>
  </si>
  <si>
    <t>Вишнева</t>
  </si>
  <si>
    <t>Алена</t>
  </si>
  <si>
    <t>Тю-820</t>
  </si>
  <si>
    <t>Куценко</t>
  </si>
  <si>
    <t>Арсений</t>
  </si>
  <si>
    <t>Арсеньевич</t>
  </si>
  <si>
    <t>Тю-809</t>
  </si>
  <si>
    <t>Родионов</t>
  </si>
  <si>
    <t>Тю-802</t>
  </si>
  <si>
    <t>Пчелинцева</t>
  </si>
  <si>
    <t>Тю-812</t>
  </si>
  <si>
    <t>Чернышов</t>
  </si>
  <si>
    <t>Вадим</t>
  </si>
  <si>
    <t>Михайлович</t>
  </si>
  <si>
    <t>Тю-805</t>
  </si>
  <si>
    <t>Худова</t>
  </si>
  <si>
    <t>Ульяна</t>
  </si>
  <si>
    <t>Тю-807</t>
  </si>
  <si>
    <t>Бадалов</t>
  </si>
  <si>
    <t>Абдулазиз</t>
  </si>
  <si>
    <t>Улугбекович</t>
  </si>
  <si>
    <t>Тю-808</t>
  </si>
  <si>
    <t>Новожилов</t>
  </si>
  <si>
    <t>Олегович</t>
  </si>
  <si>
    <t>Тю-822</t>
  </si>
  <si>
    <t>Хомич</t>
  </si>
  <si>
    <t>Роман</t>
  </si>
  <si>
    <t>Тю-804</t>
  </si>
  <si>
    <t>Гулага</t>
  </si>
  <si>
    <t>Тю-811</t>
  </si>
  <si>
    <t>Иванов</t>
  </si>
  <si>
    <t>Захар</t>
  </si>
  <si>
    <t>Тю-813</t>
  </si>
  <si>
    <t>Терентьев</t>
  </si>
  <si>
    <t>МАОУ СОШ № 9</t>
  </si>
  <si>
    <t>Тю-817</t>
  </si>
  <si>
    <t>Трапезников</t>
  </si>
  <si>
    <t>Григорий</t>
  </si>
  <si>
    <t>Тю-810</t>
  </si>
  <si>
    <t>Осипов</t>
  </si>
  <si>
    <t>Викторович</t>
  </si>
  <si>
    <t>Тю-815</t>
  </si>
  <si>
    <t>Гаргалык</t>
  </si>
  <si>
    <t>Тю-827</t>
  </si>
  <si>
    <t>Хотулев</t>
  </si>
  <si>
    <t>Андрей</t>
  </si>
  <si>
    <t>Тю-816</t>
  </si>
  <si>
    <t>Несын</t>
  </si>
  <si>
    <t>Владиславович</t>
  </si>
  <si>
    <t>Тю-825</t>
  </si>
  <si>
    <t>Печикин</t>
  </si>
  <si>
    <t>Тю-819</t>
  </si>
  <si>
    <t>Истомин</t>
  </si>
  <si>
    <t>Станиславович</t>
  </si>
  <si>
    <t>Тю-823</t>
  </si>
  <si>
    <t>Новиков</t>
  </si>
  <si>
    <t>Евгений</t>
  </si>
  <si>
    <t>Тю-821</t>
  </si>
  <si>
    <t>Шерпитес</t>
  </si>
  <si>
    <t>Тю-826</t>
  </si>
  <si>
    <t>Баков</t>
  </si>
  <si>
    <t>Назар</t>
  </si>
  <si>
    <t>Тю-814</t>
  </si>
  <si>
    <t>Фасон</t>
  </si>
  <si>
    <t>Васильевич</t>
  </si>
  <si>
    <t>Тю-824</t>
  </si>
  <si>
    <t>Шехата</t>
  </si>
  <si>
    <t>Абдурахман</t>
  </si>
  <si>
    <t>Мамдук</t>
  </si>
  <si>
    <t>Тю-828</t>
  </si>
  <si>
    <t>Пухтеев</t>
  </si>
  <si>
    <t>Тю-818</t>
  </si>
  <si>
    <t>Кузнецов</t>
  </si>
  <si>
    <t>Тю-915</t>
  </si>
  <si>
    <t>Задоров</t>
  </si>
  <si>
    <t>Тю-908</t>
  </si>
  <si>
    <t>Железняков</t>
  </si>
  <si>
    <t>Артём</t>
  </si>
  <si>
    <t>МАОУ СОШ №43</t>
  </si>
  <si>
    <t>Тю-912</t>
  </si>
  <si>
    <t>Пастухов</t>
  </si>
  <si>
    <t>Фёдор</t>
  </si>
  <si>
    <t>Тю-906</t>
  </si>
  <si>
    <t>Никулин</t>
  </si>
  <si>
    <t>Тю-902</t>
  </si>
  <si>
    <t>Кононенко</t>
  </si>
  <si>
    <t>Тю-901</t>
  </si>
  <si>
    <t>Герлак</t>
  </si>
  <si>
    <t>Борисовна</t>
  </si>
  <si>
    <t>Тю-904</t>
  </si>
  <si>
    <t>Грабов</t>
  </si>
  <si>
    <t>Тю-914</t>
  </si>
  <si>
    <t>Кольчак</t>
  </si>
  <si>
    <t>Тю-907</t>
  </si>
  <si>
    <t>Чемоданов</t>
  </si>
  <si>
    <t>Юрьевич</t>
  </si>
  <si>
    <t>Тю-903</t>
  </si>
  <si>
    <t>Ерёмичев</t>
  </si>
  <si>
    <t>Тю-913</t>
  </si>
  <si>
    <t>Дрожжин</t>
  </si>
  <si>
    <t>Тю-910</t>
  </si>
  <si>
    <t>Рогов</t>
  </si>
  <si>
    <t>Тю-916</t>
  </si>
  <si>
    <t>Дроздовский</t>
  </si>
  <si>
    <t>Тю-911</t>
  </si>
  <si>
    <t>Ядрин</t>
  </si>
  <si>
    <t>Тю-909</t>
  </si>
  <si>
    <t>Гоман</t>
  </si>
  <si>
    <t>Дмитрий</t>
  </si>
  <si>
    <t>Тю-905</t>
  </si>
  <si>
    <t>Романенко</t>
  </si>
  <si>
    <t>Тю-1003</t>
  </si>
  <si>
    <t>Токарев</t>
  </si>
  <si>
    <t>Тю-1006</t>
  </si>
  <si>
    <t>Сломнюк</t>
  </si>
  <si>
    <t>Тю-1001</t>
  </si>
  <si>
    <t>Панаев</t>
  </si>
  <si>
    <t>Валерьевич</t>
  </si>
  <si>
    <t>Тю-1002</t>
  </si>
  <si>
    <t>Жогаль</t>
  </si>
  <si>
    <t>Тю-1005</t>
  </si>
  <si>
    <t>Антипичев</t>
  </si>
  <si>
    <t>Вячеславович</t>
  </si>
  <si>
    <t>Тю-1004</t>
  </si>
  <si>
    <t>Федосов</t>
  </si>
  <si>
    <t>Филипп</t>
  </si>
  <si>
    <t>Тю-1102</t>
  </si>
  <si>
    <t>Капиев</t>
  </si>
  <si>
    <t>Рубен</t>
  </si>
  <si>
    <t>Арсенович</t>
  </si>
  <si>
    <t>Тю-1101</t>
  </si>
  <si>
    <t>Дайнеко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</si>
</sst>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vertical="top" wrapText="1"/>
    </xf>
    <xf numFmtId="10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left" vertical="top" wrapText="1" indent="1"/>
    </xf>
    <xf numFmtId="0" fontId="4" fillId="13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10" fontId="4" fillId="13" borderId="12" xfId="0" applyNumberFormat="1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vertical="top" wrapText="1"/>
    </xf>
    <xf numFmtId="0" fontId="4" fillId="13" borderId="10" xfId="0" applyFont="1" applyFill="1" applyBorder="1" applyAlignment="1">
      <alignment/>
    </xf>
    <xf numFmtId="0" fontId="4" fillId="13" borderId="13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9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13.8515625" style="19" customWidth="1"/>
    <col min="4" max="4" width="9.421875" style="19" customWidth="1"/>
    <col min="5" max="5" width="13.57421875" style="19" customWidth="1"/>
    <col min="6" max="6" width="11.57421875" style="19" customWidth="1"/>
    <col min="7" max="7" width="9.57421875" style="19" customWidth="1"/>
    <col min="8" max="8" width="12.8515625" style="19" customWidth="1"/>
    <col min="9" max="9" width="15.140625" style="19" customWidth="1"/>
    <col min="10" max="10" width="19.00390625" style="0" customWidth="1"/>
    <col min="11" max="11" width="16.28125" style="0" customWidth="1"/>
    <col min="12" max="12" width="22.7109375" style="0" customWidth="1"/>
    <col min="13" max="13" width="40.00390625" style="0" customWidth="1"/>
    <col min="14" max="14" width="7.7109375" style="19" customWidth="1"/>
  </cols>
  <sheetData>
    <row r="2" spans="1:12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4" ht="18.75">
      <c r="A4" s="18"/>
      <c r="B4" s="18"/>
      <c r="C4" s="20"/>
      <c r="D4" s="20"/>
      <c r="E4" s="21" t="s">
        <v>47</v>
      </c>
      <c r="F4" s="20"/>
      <c r="G4" s="20"/>
      <c r="H4" s="22"/>
      <c r="I4" s="20"/>
      <c r="J4" s="22"/>
      <c r="K4" s="22"/>
      <c r="L4" s="22"/>
      <c r="M4" s="22"/>
      <c r="N4" s="20"/>
    </row>
    <row r="5" spans="1:14" ht="18.75">
      <c r="A5" s="18"/>
      <c r="B5" s="18"/>
      <c r="C5" s="20"/>
      <c r="D5" s="20"/>
      <c r="E5" s="20"/>
      <c r="F5" s="20"/>
      <c r="G5" s="23" t="s">
        <v>45</v>
      </c>
      <c r="H5" s="20"/>
      <c r="I5" s="20"/>
      <c r="J5" s="18"/>
      <c r="K5" s="18"/>
      <c r="L5" s="18"/>
      <c r="M5" s="18"/>
      <c r="N5" s="20"/>
    </row>
    <row r="6" spans="1:14" ht="45">
      <c r="A6" s="1" t="s">
        <v>1</v>
      </c>
      <c r="B6" s="2" t="s">
        <v>30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25</v>
      </c>
      <c r="I6" s="2" t="s">
        <v>26</v>
      </c>
      <c r="J6" s="2" t="s">
        <v>48</v>
      </c>
      <c r="K6" s="2" t="s">
        <v>49</v>
      </c>
      <c r="L6" s="2" t="s">
        <v>50</v>
      </c>
      <c r="M6" s="1" t="s">
        <v>7</v>
      </c>
      <c r="N6" s="24" t="s">
        <v>14</v>
      </c>
    </row>
    <row r="7" spans="1:14" ht="18.75">
      <c r="A7" s="10">
        <v>1</v>
      </c>
      <c r="B7" s="17" t="s">
        <v>51</v>
      </c>
      <c r="C7" s="12">
        <v>44</v>
      </c>
      <c r="D7" s="12">
        <v>16</v>
      </c>
      <c r="E7" s="12">
        <v>19</v>
      </c>
      <c r="F7" s="12">
        <f aca="true" t="shared" si="0" ref="F7:F70">SUM(C7:E7)</f>
        <v>79</v>
      </c>
      <c r="G7" s="11">
        <v>1</v>
      </c>
      <c r="H7" s="13">
        <f aca="true" t="shared" si="1" ref="H7:H41">F7/95</f>
        <v>0.8315789473684211</v>
      </c>
      <c r="I7" s="11" t="s">
        <v>27</v>
      </c>
      <c r="J7" s="14" t="s">
        <v>52</v>
      </c>
      <c r="K7" s="14" t="s">
        <v>53</v>
      </c>
      <c r="L7" s="14" t="s">
        <v>54</v>
      </c>
      <c r="M7" s="15" t="s">
        <v>36</v>
      </c>
      <c r="N7" s="16">
        <v>7</v>
      </c>
    </row>
    <row r="8" spans="1:14" ht="18.75">
      <c r="A8" s="10">
        <v>2</v>
      </c>
      <c r="B8" s="10" t="s">
        <v>55</v>
      </c>
      <c r="C8" s="11">
        <v>35.3</v>
      </c>
      <c r="D8" s="11">
        <v>16</v>
      </c>
      <c r="E8" s="11">
        <v>17</v>
      </c>
      <c r="F8" s="12">
        <f t="shared" si="0"/>
        <v>68.3</v>
      </c>
      <c r="G8" s="11">
        <v>2</v>
      </c>
      <c r="H8" s="13">
        <f t="shared" si="1"/>
        <v>0.7189473684210526</v>
      </c>
      <c r="I8" s="11" t="s">
        <v>28</v>
      </c>
      <c r="J8" s="14" t="s">
        <v>56</v>
      </c>
      <c r="K8" s="14" t="s">
        <v>57</v>
      </c>
      <c r="L8" s="14" t="s">
        <v>58</v>
      </c>
      <c r="M8" s="15" t="s">
        <v>34</v>
      </c>
      <c r="N8" s="16">
        <v>7</v>
      </c>
    </row>
    <row r="9" spans="1:14" ht="18.75">
      <c r="A9" s="10">
        <v>3</v>
      </c>
      <c r="B9" s="10" t="s">
        <v>59</v>
      </c>
      <c r="C9" s="11">
        <v>34.8</v>
      </c>
      <c r="D9" s="11">
        <v>17</v>
      </c>
      <c r="E9" s="11">
        <v>15</v>
      </c>
      <c r="F9" s="12">
        <f t="shared" si="0"/>
        <v>66.8</v>
      </c>
      <c r="G9" s="11">
        <v>3</v>
      </c>
      <c r="H9" s="13">
        <f t="shared" si="1"/>
        <v>0.7031578947368421</v>
      </c>
      <c r="I9" s="11" t="s">
        <v>28</v>
      </c>
      <c r="J9" s="14" t="s">
        <v>60</v>
      </c>
      <c r="K9" s="14" t="s">
        <v>61</v>
      </c>
      <c r="L9" s="14" t="s">
        <v>62</v>
      </c>
      <c r="M9" s="15" t="s">
        <v>40</v>
      </c>
      <c r="N9" s="16">
        <v>7</v>
      </c>
    </row>
    <row r="10" spans="1:14" ht="18.75">
      <c r="A10" s="10">
        <v>4</v>
      </c>
      <c r="B10" s="10" t="s">
        <v>63</v>
      </c>
      <c r="C10" s="11">
        <v>34.5</v>
      </c>
      <c r="D10" s="11">
        <v>19</v>
      </c>
      <c r="E10" s="11">
        <v>7</v>
      </c>
      <c r="F10" s="12">
        <f t="shared" si="0"/>
        <v>60.5</v>
      </c>
      <c r="G10" s="11">
        <v>4</v>
      </c>
      <c r="H10" s="13">
        <f t="shared" si="1"/>
        <v>0.6368421052631579</v>
      </c>
      <c r="I10" s="11" t="s">
        <v>28</v>
      </c>
      <c r="J10" s="14" t="s">
        <v>64</v>
      </c>
      <c r="K10" s="14" t="s">
        <v>65</v>
      </c>
      <c r="L10" s="14" t="s">
        <v>66</v>
      </c>
      <c r="M10" s="15" t="s">
        <v>33</v>
      </c>
      <c r="N10" s="16">
        <v>7</v>
      </c>
    </row>
    <row r="11" spans="1:14" ht="18.75">
      <c r="A11" s="10">
        <v>5</v>
      </c>
      <c r="B11" s="10" t="s">
        <v>67</v>
      </c>
      <c r="C11" s="11">
        <v>35</v>
      </c>
      <c r="D11" s="11">
        <v>16</v>
      </c>
      <c r="E11" s="11">
        <v>9</v>
      </c>
      <c r="F11" s="12">
        <f t="shared" si="0"/>
        <v>60</v>
      </c>
      <c r="G11" s="11">
        <v>5</v>
      </c>
      <c r="H11" s="13">
        <f t="shared" si="1"/>
        <v>0.631578947368421</v>
      </c>
      <c r="I11" s="11" t="s">
        <v>28</v>
      </c>
      <c r="J11" s="14" t="s">
        <v>68</v>
      </c>
      <c r="K11" s="14" t="s">
        <v>69</v>
      </c>
      <c r="L11" s="14" t="s">
        <v>70</v>
      </c>
      <c r="M11" s="15" t="s">
        <v>34</v>
      </c>
      <c r="N11" s="16">
        <v>7</v>
      </c>
    </row>
    <row r="12" spans="1:14" ht="18.75">
      <c r="A12" s="10">
        <v>6</v>
      </c>
      <c r="B12" s="10" t="s">
        <v>71</v>
      </c>
      <c r="C12" s="11">
        <v>30.8</v>
      </c>
      <c r="D12" s="11">
        <v>16</v>
      </c>
      <c r="E12" s="11">
        <v>13</v>
      </c>
      <c r="F12" s="12">
        <f t="shared" si="0"/>
        <v>59.8</v>
      </c>
      <c r="G12" s="11">
        <v>6</v>
      </c>
      <c r="H12" s="13">
        <f t="shared" si="1"/>
        <v>0.6294736842105263</v>
      </c>
      <c r="I12" s="11" t="s">
        <v>28</v>
      </c>
      <c r="J12" s="14" t="s">
        <v>72</v>
      </c>
      <c r="K12" s="14" t="s">
        <v>73</v>
      </c>
      <c r="L12" s="14" t="s">
        <v>74</v>
      </c>
      <c r="M12" s="15" t="s">
        <v>34</v>
      </c>
      <c r="N12" s="16">
        <v>7</v>
      </c>
    </row>
    <row r="13" spans="1:14" ht="18.75">
      <c r="A13" s="10">
        <v>7</v>
      </c>
      <c r="B13" s="10" t="s">
        <v>75</v>
      </c>
      <c r="C13" s="11">
        <v>35.5</v>
      </c>
      <c r="D13" s="11">
        <v>15</v>
      </c>
      <c r="E13" s="11">
        <v>9</v>
      </c>
      <c r="F13" s="12">
        <f t="shared" si="0"/>
        <v>59.5</v>
      </c>
      <c r="G13" s="11">
        <v>7</v>
      </c>
      <c r="H13" s="13">
        <f t="shared" si="1"/>
        <v>0.6263157894736842</v>
      </c>
      <c r="I13" s="11" t="s">
        <v>28</v>
      </c>
      <c r="J13" s="14" t="s">
        <v>76</v>
      </c>
      <c r="K13" s="14" t="s">
        <v>77</v>
      </c>
      <c r="L13" s="14" t="s">
        <v>78</v>
      </c>
      <c r="M13" s="15" t="s">
        <v>33</v>
      </c>
      <c r="N13" s="16">
        <v>7</v>
      </c>
    </row>
    <row r="14" spans="1:14" ht="18.75">
      <c r="A14" s="10">
        <v>8</v>
      </c>
      <c r="B14" s="10" t="s">
        <v>79</v>
      </c>
      <c r="C14" s="11">
        <v>34</v>
      </c>
      <c r="D14" s="11">
        <v>16</v>
      </c>
      <c r="E14" s="11">
        <v>9</v>
      </c>
      <c r="F14" s="12">
        <f t="shared" si="0"/>
        <v>59</v>
      </c>
      <c r="G14" s="11">
        <v>8</v>
      </c>
      <c r="H14" s="13">
        <f t="shared" si="1"/>
        <v>0.6210526315789474</v>
      </c>
      <c r="I14" s="11" t="s">
        <v>28</v>
      </c>
      <c r="J14" s="14" t="s">
        <v>80</v>
      </c>
      <c r="K14" s="14" t="s">
        <v>81</v>
      </c>
      <c r="L14" s="14" t="s">
        <v>82</v>
      </c>
      <c r="M14" s="15" t="s">
        <v>35</v>
      </c>
      <c r="N14" s="16">
        <v>7</v>
      </c>
    </row>
    <row r="15" spans="1:14" ht="18.75">
      <c r="A15" s="10">
        <v>9</v>
      </c>
      <c r="B15" s="10" t="s">
        <v>83</v>
      </c>
      <c r="C15" s="11">
        <v>31.5</v>
      </c>
      <c r="D15" s="11">
        <v>16</v>
      </c>
      <c r="E15" s="11">
        <v>11</v>
      </c>
      <c r="F15" s="12">
        <f t="shared" si="0"/>
        <v>58.5</v>
      </c>
      <c r="G15" s="11">
        <v>9</v>
      </c>
      <c r="H15" s="13">
        <f t="shared" si="1"/>
        <v>0.6157894736842106</v>
      </c>
      <c r="I15" s="11" t="s">
        <v>28</v>
      </c>
      <c r="J15" s="14" t="s">
        <v>84</v>
      </c>
      <c r="K15" s="14" t="s">
        <v>85</v>
      </c>
      <c r="L15" s="14" t="s">
        <v>86</v>
      </c>
      <c r="M15" s="15" t="s">
        <v>34</v>
      </c>
      <c r="N15" s="16">
        <v>7</v>
      </c>
    </row>
    <row r="16" spans="1:14" ht="18.75">
      <c r="A16" s="10">
        <v>10</v>
      </c>
      <c r="B16" s="10" t="s">
        <v>87</v>
      </c>
      <c r="C16" s="11">
        <v>31.5</v>
      </c>
      <c r="D16" s="11">
        <v>12</v>
      </c>
      <c r="E16" s="11">
        <v>14</v>
      </c>
      <c r="F16" s="12">
        <f t="shared" si="0"/>
        <v>57.5</v>
      </c>
      <c r="G16" s="11">
        <v>10</v>
      </c>
      <c r="H16" s="13">
        <f t="shared" si="1"/>
        <v>0.6052631578947368</v>
      </c>
      <c r="I16" s="11" t="s">
        <v>28</v>
      </c>
      <c r="J16" s="14" t="s">
        <v>88</v>
      </c>
      <c r="K16" s="14" t="s">
        <v>89</v>
      </c>
      <c r="L16" s="14" t="s">
        <v>66</v>
      </c>
      <c r="M16" s="15" t="s">
        <v>32</v>
      </c>
      <c r="N16" s="16">
        <v>7</v>
      </c>
    </row>
    <row r="17" spans="1:14" ht="18.75">
      <c r="A17" s="10">
        <v>11</v>
      </c>
      <c r="B17" s="10" t="s">
        <v>90</v>
      </c>
      <c r="C17" s="11">
        <v>37.5</v>
      </c>
      <c r="D17" s="11">
        <v>16</v>
      </c>
      <c r="E17" s="11">
        <v>3</v>
      </c>
      <c r="F17" s="12">
        <f t="shared" si="0"/>
        <v>56.5</v>
      </c>
      <c r="G17" s="11">
        <v>11</v>
      </c>
      <c r="H17" s="13">
        <f t="shared" si="1"/>
        <v>0.5947368421052631</v>
      </c>
      <c r="I17" s="11" t="s">
        <v>28</v>
      </c>
      <c r="J17" s="14" t="s">
        <v>91</v>
      </c>
      <c r="K17" s="14" t="s">
        <v>92</v>
      </c>
      <c r="L17" s="14" t="s">
        <v>93</v>
      </c>
      <c r="M17" s="15" t="s">
        <v>94</v>
      </c>
      <c r="N17" s="16">
        <v>7</v>
      </c>
    </row>
    <row r="18" spans="1:14" ht="18.75">
      <c r="A18" s="10">
        <v>12</v>
      </c>
      <c r="B18" s="10" t="s">
        <v>95</v>
      </c>
      <c r="C18" s="11">
        <v>29</v>
      </c>
      <c r="D18" s="11">
        <v>13</v>
      </c>
      <c r="E18" s="11">
        <v>14</v>
      </c>
      <c r="F18" s="12">
        <f t="shared" si="0"/>
        <v>56</v>
      </c>
      <c r="G18" s="11">
        <v>12</v>
      </c>
      <c r="H18" s="13">
        <f t="shared" si="1"/>
        <v>0.5894736842105263</v>
      </c>
      <c r="I18" s="11" t="s">
        <v>28</v>
      </c>
      <c r="J18" s="14" t="s">
        <v>96</v>
      </c>
      <c r="K18" s="14" t="s">
        <v>97</v>
      </c>
      <c r="L18" s="14" t="s">
        <v>98</v>
      </c>
      <c r="M18" s="15" t="s">
        <v>32</v>
      </c>
      <c r="N18" s="16">
        <v>7</v>
      </c>
    </row>
    <row r="19" spans="1:14" ht="18.75">
      <c r="A19" s="10">
        <v>13</v>
      </c>
      <c r="B19" s="10" t="s">
        <v>99</v>
      </c>
      <c r="C19" s="11">
        <v>35.8</v>
      </c>
      <c r="D19" s="11">
        <v>15</v>
      </c>
      <c r="E19" s="11">
        <v>5</v>
      </c>
      <c r="F19" s="12">
        <f t="shared" si="0"/>
        <v>55.8</v>
      </c>
      <c r="G19" s="11">
        <v>13</v>
      </c>
      <c r="H19" s="13">
        <f t="shared" si="1"/>
        <v>0.5873684210526315</v>
      </c>
      <c r="I19" s="11" t="s">
        <v>28</v>
      </c>
      <c r="J19" s="14" t="s">
        <v>100</v>
      </c>
      <c r="K19" s="14" t="s">
        <v>101</v>
      </c>
      <c r="L19" s="14" t="s">
        <v>62</v>
      </c>
      <c r="M19" s="15" t="s">
        <v>102</v>
      </c>
      <c r="N19" s="16">
        <v>7</v>
      </c>
    </row>
    <row r="20" spans="1:14" ht="18.75">
      <c r="A20" s="3">
        <v>14</v>
      </c>
      <c r="B20" s="3" t="s">
        <v>103</v>
      </c>
      <c r="C20" s="8">
        <v>31.3</v>
      </c>
      <c r="D20" s="8">
        <v>19</v>
      </c>
      <c r="E20" s="8">
        <v>5</v>
      </c>
      <c r="F20" s="9">
        <f t="shared" si="0"/>
        <v>55.3</v>
      </c>
      <c r="G20" s="8">
        <v>14</v>
      </c>
      <c r="H20" s="5">
        <f t="shared" si="1"/>
        <v>0.5821052631578947</v>
      </c>
      <c r="I20" s="8" t="s">
        <v>29</v>
      </c>
      <c r="J20" s="4" t="s">
        <v>104</v>
      </c>
      <c r="K20" s="4" t="s">
        <v>105</v>
      </c>
      <c r="L20" s="4" t="s">
        <v>106</v>
      </c>
      <c r="M20" s="6" t="s">
        <v>31</v>
      </c>
      <c r="N20" s="7">
        <v>7</v>
      </c>
    </row>
    <row r="21" spans="1:14" ht="18.75">
      <c r="A21" s="3">
        <v>15</v>
      </c>
      <c r="B21" s="3" t="s">
        <v>107</v>
      </c>
      <c r="C21" s="8">
        <v>37.8</v>
      </c>
      <c r="D21" s="8">
        <v>12</v>
      </c>
      <c r="E21" s="8">
        <v>5</v>
      </c>
      <c r="F21" s="9">
        <f t="shared" si="0"/>
        <v>54.8</v>
      </c>
      <c r="G21" s="8">
        <v>15</v>
      </c>
      <c r="H21" s="5">
        <f t="shared" si="1"/>
        <v>0.5768421052631578</v>
      </c>
      <c r="I21" s="8" t="s">
        <v>29</v>
      </c>
      <c r="J21" s="4" t="s">
        <v>108</v>
      </c>
      <c r="K21" s="4" t="s">
        <v>109</v>
      </c>
      <c r="L21" s="4" t="s">
        <v>62</v>
      </c>
      <c r="M21" s="6" t="s">
        <v>94</v>
      </c>
      <c r="N21" s="7">
        <v>7</v>
      </c>
    </row>
    <row r="22" spans="1:14" ht="18.75">
      <c r="A22" s="3">
        <v>16</v>
      </c>
      <c r="B22" s="3" t="s">
        <v>110</v>
      </c>
      <c r="C22" s="8">
        <v>29.3</v>
      </c>
      <c r="D22" s="8">
        <v>16</v>
      </c>
      <c r="E22" s="8">
        <v>6</v>
      </c>
      <c r="F22" s="9">
        <f t="shared" si="0"/>
        <v>51.3</v>
      </c>
      <c r="G22" s="8">
        <v>16</v>
      </c>
      <c r="H22" s="5">
        <f t="shared" si="1"/>
        <v>0.5399999999999999</v>
      </c>
      <c r="I22" s="8" t="s">
        <v>29</v>
      </c>
      <c r="J22" s="4" t="s">
        <v>111</v>
      </c>
      <c r="K22" s="4" t="s">
        <v>69</v>
      </c>
      <c r="L22" s="4" t="s">
        <v>112</v>
      </c>
      <c r="M22" s="6" t="s">
        <v>33</v>
      </c>
      <c r="N22" s="7">
        <v>7</v>
      </c>
    </row>
    <row r="23" spans="1:14" ht="18.75">
      <c r="A23" s="3">
        <v>17</v>
      </c>
      <c r="B23" s="3" t="s">
        <v>113</v>
      </c>
      <c r="C23" s="8">
        <v>29.8</v>
      </c>
      <c r="D23" s="8">
        <v>15</v>
      </c>
      <c r="E23" s="8">
        <v>5</v>
      </c>
      <c r="F23" s="9">
        <f t="shared" si="0"/>
        <v>49.8</v>
      </c>
      <c r="G23" s="8">
        <v>17</v>
      </c>
      <c r="H23" s="5">
        <f t="shared" si="1"/>
        <v>0.5242105263157895</v>
      </c>
      <c r="I23" s="8" t="s">
        <v>29</v>
      </c>
      <c r="J23" s="4" t="s">
        <v>114</v>
      </c>
      <c r="K23" s="4" t="s">
        <v>81</v>
      </c>
      <c r="L23" s="4" t="s">
        <v>112</v>
      </c>
      <c r="M23" s="6" t="s">
        <v>33</v>
      </c>
      <c r="N23" s="7">
        <v>7</v>
      </c>
    </row>
    <row r="24" spans="1:14" ht="18.75">
      <c r="A24" s="3">
        <v>18</v>
      </c>
      <c r="B24" s="3" t="s">
        <v>115</v>
      </c>
      <c r="C24" s="8">
        <v>30.5</v>
      </c>
      <c r="D24" s="8">
        <v>14</v>
      </c>
      <c r="E24" s="8">
        <v>5</v>
      </c>
      <c r="F24" s="9">
        <f t="shared" si="0"/>
        <v>49.5</v>
      </c>
      <c r="G24" s="8">
        <v>18</v>
      </c>
      <c r="H24" s="5">
        <f t="shared" si="1"/>
        <v>0.5210526315789473</v>
      </c>
      <c r="I24" s="8" t="s">
        <v>29</v>
      </c>
      <c r="J24" s="4" t="s">
        <v>116</v>
      </c>
      <c r="K24" s="4" t="s">
        <v>117</v>
      </c>
      <c r="L24" s="4" t="s">
        <v>93</v>
      </c>
      <c r="M24" s="6" t="s">
        <v>32</v>
      </c>
      <c r="N24" s="7">
        <v>7</v>
      </c>
    </row>
    <row r="25" spans="1:14" ht="18.75">
      <c r="A25" s="3">
        <v>19</v>
      </c>
      <c r="B25" s="3" t="s">
        <v>118</v>
      </c>
      <c r="C25" s="8">
        <v>35.3</v>
      </c>
      <c r="D25" s="8">
        <v>13</v>
      </c>
      <c r="E25" s="8">
        <v>1</v>
      </c>
      <c r="F25" s="9">
        <f t="shared" si="0"/>
        <v>49.3</v>
      </c>
      <c r="G25" s="8">
        <v>19</v>
      </c>
      <c r="H25" s="5">
        <f t="shared" si="1"/>
        <v>0.5189473684210526</v>
      </c>
      <c r="I25" s="8" t="s">
        <v>29</v>
      </c>
      <c r="J25" s="4" t="s">
        <v>119</v>
      </c>
      <c r="K25" s="4" t="s">
        <v>120</v>
      </c>
      <c r="L25" s="4" t="s">
        <v>121</v>
      </c>
      <c r="M25" s="6" t="s">
        <v>102</v>
      </c>
      <c r="N25" s="7">
        <v>7</v>
      </c>
    </row>
    <row r="26" spans="1:14" ht="18.75">
      <c r="A26" s="3">
        <v>20</v>
      </c>
      <c r="B26" s="3" t="s">
        <v>122</v>
      </c>
      <c r="C26" s="8">
        <v>32.8</v>
      </c>
      <c r="D26" s="8">
        <v>15</v>
      </c>
      <c r="E26" s="8">
        <v>1</v>
      </c>
      <c r="F26" s="9">
        <f t="shared" si="0"/>
        <v>48.8</v>
      </c>
      <c r="G26" s="8">
        <v>20</v>
      </c>
      <c r="H26" s="5">
        <f t="shared" si="1"/>
        <v>0.5136842105263157</v>
      </c>
      <c r="I26" s="8" t="s">
        <v>29</v>
      </c>
      <c r="J26" s="4" t="s">
        <v>123</v>
      </c>
      <c r="K26" s="4" t="s">
        <v>124</v>
      </c>
      <c r="L26" s="4" t="s">
        <v>125</v>
      </c>
      <c r="M26" s="6" t="s">
        <v>31</v>
      </c>
      <c r="N26" s="7">
        <v>7</v>
      </c>
    </row>
    <row r="27" spans="1:14" ht="18.75">
      <c r="A27" s="3">
        <v>21</v>
      </c>
      <c r="B27" s="3" t="s">
        <v>126</v>
      </c>
      <c r="C27" s="8">
        <v>30.8</v>
      </c>
      <c r="D27" s="8">
        <v>12</v>
      </c>
      <c r="E27" s="8">
        <v>6</v>
      </c>
      <c r="F27" s="9">
        <f t="shared" si="0"/>
        <v>48.8</v>
      </c>
      <c r="G27" s="8">
        <v>20</v>
      </c>
      <c r="H27" s="5">
        <f t="shared" si="1"/>
        <v>0.5136842105263157</v>
      </c>
      <c r="I27" s="8" t="s">
        <v>29</v>
      </c>
      <c r="J27" s="4" t="s">
        <v>127</v>
      </c>
      <c r="K27" s="4" t="s">
        <v>109</v>
      </c>
      <c r="L27" s="4" t="s">
        <v>62</v>
      </c>
      <c r="M27" s="6" t="s">
        <v>34</v>
      </c>
      <c r="N27" s="7">
        <v>7</v>
      </c>
    </row>
    <row r="28" spans="1:14" ht="18.75">
      <c r="A28" s="3">
        <v>22</v>
      </c>
      <c r="B28" s="3" t="s">
        <v>128</v>
      </c>
      <c r="C28" s="8">
        <v>37.8</v>
      </c>
      <c r="D28" s="8">
        <v>8</v>
      </c>
      <c r="E28" s="8">
        <v>3</v>
      </c>
      <c r="F28" s="9">
        <f t="shared" si="0"/>
        <v>48.8</v>
      </c>
      <c r="G28" s="8">
        <v>20</v>
      </c>
      <c r="H28" s="5">
        <f t="shared" si="1"/>
        <v>0.5136842105263157</v>
      </c>
      <c r="I28" s="8" t="s">
        <v>29</v>
      </c>
      <c r="J28" s="4" t="s">
        <v>129</v>
      </c>
      <c r="K28" s="4" t="s">
        <v>130</v>
      </c>
      <c r="L28" s="4" t="s">
        <v>93</v>
      </c>
      <c r="M28" s="6" t="s">
        <v>94</v>
      </c>
      <c r="N28" s="7">
        <v>7</v>
      </c>
    </row>
    <row r="29" spans="1:14" ht="18.75">
      <c r="A29" s="3">
        <v>23</v>
      </c>
      <c r="B29" s="3" t="s">
        <v>131</v>
      </c>
      <c r="C29" s="8">
        <v>29.5</v>
      </c>
      <c r="D29" s="8">
        <v>12</v>
      </c>
      <c r="E29" s="8">
        <v>7</v>
      </c>
      <c r="F29" s="9">
        <f t="shared" si="0"/>
        <v>48.5</v>
      </c>
      <c r="G29" s="8">
        <v>21</v>
      </c>
      <c r="H29" s="5">
        <f t="shared" si="1"/>
        <v>0.5105263157894737</v>
      </c>
      <c r="I29" s="8" t="s">
        <v>29</v>
      </c>
      <c r="J29" s="4" t="s">
        <v>132</v>
      </c>
      <c r="K29" s="4" t="s">
        <v>133</v>
      </c>
      <c r="L29" s="4" t="s">
        <v>93</v>
      </c>
      <c r="M29" s="6" t="s">
        <v>33</v>
      </c>
      <c r="N29" s="7">
        <v>7</v>
      </c>
    </row>
    <row r="30" spans="1:14" ht="18.75">
      <c r="A30" s="3">
        <v>24</v>
      </c>
      <c r="B30" s="3" t="s">
        <v>134</v>
      </c>
      <c r="C30" s="8">
        <v>30</v>
      </c>
      <c r="D30" s="8">
        <v>15</v>
      </c>
      <c r="E30" s="8">
        <v>3</v>
      </c>
      <c r="F30" s="9">
        <f t="shared" si="0"/>
        <v>48</v>
      </c>
      <c r="G30" s="8">
        <v>22</v>
      </c>
      <c r="H30" s="5">
        <f t="shared" si="1"/>
        <v>0.5052631578947369</v>
      </c>
      <c r="I30" s="8" t="s">
        <v>29</v>
      </c>
      <c r="J30" s="4" t="s">
        <v>135</v>
      </c>
      <c r="K30" s="4" t="s">
        <v>136</v>
      </c>
      <c r="L30" s="4" t="s">
        <v>137</v>
      </c>
      <c r="M30" s="6" t="s">
        <v>41</v>
      </c>
      <c r="N30" s="7">
        <v>7</v>
      </c>
    </row>
    <row r="31" spans="1:14" ht="18.75">
      <c r="A31" s="3">
        <v>25</v>
      </c>
      <c r="B31" s="3" t="s">
        <v>138</v>
      </c>
      <c r="C31" s="8">
        <v>37.3</v>
      </c>
      <c r="D31" s="8">
        <v>10</v>
      </c>
      <c r="E31" s="8">
        <v>0</v>
      </c>
      <c r="F31" s="9">
        <f t="shared" si="0"/>
        <v>47.3</v>
      </c>
      <c r="G31" s="8">
        <v>23</v>
      </c>
      <c r="H31" s="5">
        <f t="shared" si="1"/>
        <v>0.4978947368421052</v>
      </c>
      <c r="I31" s="8" t="s">
        <v>29</v>
      </c>
      <c r="J31" s="4" t="s">
        <v>139</v>
      </c>
      <c r="K31" s="4" t="s">
        <v>109</v>
      </c>
      <c r="L31" s="4" t="s">
        <v>121</v>
      </c>
      <c r="M31" s="6" t="s">
        <v>41</v>
      </c>
      <c r="N31" s="7">
        <v>7</v>
      </c>
    </row>
    <row r="32" spans="1:14" ht="18.75">
      <c r="A32" s="3">
        <v>26</v>
      </c>
      <c r="B32" s="3" t="s">
        <v>140</v>
      </c>
      <c r="C32" s="8">
        <v>29.3</v>
      </c>
      <c r="D32" s="8">
        <v>17</v>
      </c>
      <c r="E32" s="8">
        <v>0</v>
      </c>
      <c r="F32" s="9">
        <f t="shared" si="0"/>
        <v>46.3</v>
      </c>
      <c r="G32" s="8">
        <v>24</v>
      </c>
      <c r="H32" s="5">
        <f t="shared" si="1"/>
        <v>0.48736842105263156</v>
      </c>
      <c r="I32" s="8" t="s">
        <v>29</v>
      </c>
      <c r="J32" s="4" t="s">
        <v>141</v>
      </c>
      <c r="K32" s="4" t="s">
        <v>142</v>
      </c>
      <c r="L32" s="4" t="s">
        <v>143</v>
      </c>
      <c r="M32" s="6" t="s">
        <v>33</v>
      </c>
      <c r="N32" s="7">
        <v>7</v>
      </c>
    </row>
    <row r="33" spans="1:14" ht="18.75">
      <c r="A33" s="3">
        <v>27</v>
      </c>
      <c r="B33" s="3" t="s">
        <v>144</v>
      </c>
      <c r="C33" s="8">
        <v>31.8</v>
      </c>
      <c r="D33" s="8">
        <v>9</v>
      </c>
      <c r="E33" s="8">
        <v>3</v>
      </c>
      <c r="F33" s="9">
        <f t="shared" si="0"/>
        <v>43.8</v>
      </c>
      <c r="G33" s="8">
        <v>25</v>
      </c>
      <c r="H33" s="5">
        <f t="shared" si="1"/>
        <v>0.4610526315789473</v>
      </c>
      <c r="I33" s="8" t="s">
        <v>29</v>
      </c>
      <c r="J33" s="4" t="s">
        <v>145</v>
      </c>
      <c r="K33" s="4" t="s">
        <v>146</v>
      </c>
      <c r="L33" s="4" t="s">
        <v>125</v>
      </c>
      <c r="M33" s="6" t="s">
        <v>31</v>
      </c>
      <c r="N33" s="7">
        <v>7</v>
      </c>
    </row>
    <row r="34" spans="1:14" ht="18.75">
      <c r="A34" s="3">
        <v>28</v>
      </c>
      <c r="B34" s="3" t="s">
        <v>147</v>
      </c>
      <c r="C34" s="8">
        <v>28.5</v>
      </c>
      <c r="D34" s="8">
        <v>11</v>
      </c>
      <c r="E34" s="8">
        <v>4</v>
      </c>
      <c r="F34" s="9">
        <f t="shared" si="0"/>
        <v>43.5</v>
      </c>
      <c r="G34" s="8">
        <v>26</v>
      </c>
      <c r="H34" s="5">
        <f t="shared" si="1"/>
        <v>0.45789473684210524</v>
      </c>
      <c r="I34" s="8" t="s">
        <v>29</v>
      </c>
      <c r="J34" s="4" t="s">
        <v>148</v>
      </c>
      <c r="K34" s="4" t="s">
        <v>149</v>
      </c>
      <c r="L34" s="4" t="s">
        <v>150</v>
      </c>
      <c r="M34" s="6" t="s">
        <v>33</v>
      </c>
      <c r="N34" s="7">
        <v>7</v>
      </c>
    </row>
    <row r="35" spans="1:14" ht="18.75">
      <c r="A35" s="3">
        <v>29</v>
      </c>
      <c r="B35" s="3" t="s">
        <v>151</v>
      </c>
      <c r="C35" s="8">
        <v>29.5</v>
      </c>
      <c r="D35" s="8">
        <v>12</v>
      </c>
      <c r="E35" s="8">
        <v>2</v>
      </c>
      <c r="F35" s="9">
        <f t="shared" si="0"/>
        <v>43.5</v>
      </c>
      <c r="G35" s="8">
        <v>26</v>
      </c>
      <c r="H35" s="5">
        <f t="shared" si="1"/>
        <v>0.45789473684210524</v>
      </c>
      <c r="I35" s="8" t="s">
        <v>29</v>
      </c>
      <c r="J35" s="4" t="s">
        <v>152</v>
      </c>
      <c r="K35" s="4" t="s">
        <v>101</v>
      </c>
      <c r="L35" s="4" t="s">
        <v>62</v>
      </c>
      <c r="M35" s="6" t="s">
        <v>153</v>
      </c>
      <c r="N35" s="7">
        <v>7</v>
      </c>
    </row>
    <row r="36" spans="1:14" ht="18.75">
      <c r="A36" s="3">
        <v>30</v>
      </c>
      <c r="B36" s="3" t="s">
        <v>154</v>
      </c>
      <c r="C36" s="8">
        <v>30.3</v>
      </c>
      <c r="D36" s="8">
        <v>9</v>
      </c>
      <c r="E36" s="8">
        <v>4</v>
      </c>
      <c r="F36" s="9">
        <f t="shared" si="0"/>
        <v>43.3</v>
      </c>
      <c r="G36" s="8">
        <v>27</v>
      </c>
      <c r="H36" s="5">
        <f t="shared" si="1"/>
        <v>0.4557894736842105</v>
      </c>
      <c r="I36" s="8" t="s">
        <v>29</v>
      </c>
      <c r="J36" s="4" t="s">
        <v>155</v>
      </c>
      <c r="K36" s="4" t="s">
        <v>156</v>
      </c>
      <c r="L36" s="4" t="s">
        <v>93</v>
      </c>
      <c r="M36" s="6" t="s">
        <v>34</v>
      </c>
      <c r="N36" s="7">
        <v>7</v>
      </c>
    </row>
    <row r="37" spans="1:14" ht="18.75">
      <c r="A37" s="3">
        <v>31</v>
      </c>
      <c r="B37" s="3" t="s">
        <v>157</v>
      </c>
      <c r="C37" s="8">
        <v>28.3</v>
      </c>
      <c r="D37" s="8">
        <v>11</v>
      </c>
      <c r="E37" s="8">
        <v>3</v>
      </c>
      <c r="F37" s="9">
        <f t="shared" si="0"/>
        <v>42.3</v>
      </c>
      <c r="G37" s="8">
        <v>28</v>
      </c>
      <c r="H37" s="5">
        <f t="shared" si="1"/>
        <v>0.4452631578947368</v>
      </c>
      <c r="I37" s="8" t="s">
        <v>29</v>
      </c>
      <c r="J37" s="4" t="s">
        <v>158</v>
      </c>
      <c r="K37" s="4" t="s">
        <v>105</v>
      </c>
      <c r="L37" s="4" t="s">
        <v>125</v>
      </c>
      <c r="M37" s="6" t="s">
        <v>38</v>
      </c>
      <c r="N37" s="7">
        <v>7</v>
      </c>
    </row>
    <row r="38" spans="1:14" ht="18.75">
      <c r="A38" s="3">
        <v>32</v>
      </c>
      <c r="B38" s="3" t="s">
        <v>159</v>
      </c>
      <c r="C38" s="8">
        <v>34.5</v>
      </c>
      <c r="D38" s="8">
        <v>7</v>
      </c>
      <c r="E38" s="8">
        <v>0</v>
      </c>
      <c r="F38" s="9">
        <f t="shared" si="0"/>
        <v>41.5</v>
      </c>
      <c r="G38" s="8">
        <v>29</v>
      </c>
      <c r="H38" s="5">
        <f t="shared" si="1"/>
        <v>0.4368421052631579</v>
      </c>
      <c r="I38" s="8" t="s">
        <v>29</v>
      </c>
      <c r="J38" s="4" t="s">
        <v>160</v>
      </c>
      <c r="K38" s="4" t="s">
        <v>161</v>
      </c>
      <c r="L38" s="4" t="s">
        <v>162</v>
      </c>
      <c r="M38" s="6" t="s">
        <v>37</v>
      </c>
      <c r="N38" s="7">
        <v>7</v>
      </c>
    </row>
    <row r="39" spans="1:14" ht="18.75">
      <c r="A39" s="3">
        <v>33</v>
      </c>
      <c r="B39" s="3" t="s">
        <v>163</v>
      </c>
      <c r="C39" s="8">
        <v>29.5</v>
      </c>
      <c r="D39" s="8">
        <v>12</v>
      </c>
      <c r="E39" s="8">
        <v>0</v>
      </c>
      <c r="F39" s="9">
        <f t="shared" si="0"/>
        <v>41.5</v>
      </c>
      <c r="G39" s="8">
        <v>29</v>
      </c>
      <c r="H39" s="5">
        <f t="shared" si="1"/>
        <v>0.4368421052631579</v>
      </c>
      <c r="I39" s="8" t="s">
        <v>29</v>
      </c>
      <c r="J39" s="4" t="s">
        <v>164</v>
      </c>
      <c r="K39" s="4" t="s">
        <v>165</v>
      </c>
      <c r="L39" s="4"/>
      <c r="M39" s="6" t="s">
        <v>153</v>
      </c>
      <c r="N39" s="7">
        <v>7</v>
      </c>
    </row>
    <row r="40" spans="1:14" ht="18.75">
      <c r="A40" s="3">
        <v>34</v>
      </c>
      <c r="B40" s="3" t="s">
        <v>166</v>
      </c>
      <c r="C40" s="8">
        <v>31</v>
      </c>
      <c r="D40" s="8">
        <v>10</v>
      </c>
      <c r="E40" s="8">
        <v>0</v>
      </c>
      <c r="F40" s="9">
        <f t="shared" si="0"/>
        <v>41</v>
      </c>
      <c r="G40" s="8">
        <v>30</v>
      </c>
      <c r="H40" s="5">
        <f t="shared" si="1"/>
        <v>0.43157894736842106</v>
      </c>
      <c r="I40" s="8" t="s">
        <v>29</v>
      </c>
      <c r="J40" s="4" t="s">
        <v>167</v>
      </c>
      <c r="K40" s="4" t="s">
        <v>168</v>
      </c>
      <c r="L40" s="4" t="s">
        <v>169</v>
      </c>
      <c r="M40" s="6" t="s">
        <v>41</v>
      </c>
      <c r="N40" s="7">
        <v>7</v>
      </c>
    </row>
    <row r="41" spans="1:14" ht="18.75">
      <c r="A41" s="3">
        <v>35</v>
      </c>
      <c r="B41" s="3" t="s">
        <v>170</v>
      </c>
      <c r="C41" s="8">
        <v>0</v>
      </c>
      <c r="D41" s="8">
        <v>14</v>
      </c>
      <c r="E41" s="8">
        <v>10</v>
      </c>
      <c r="F41" s="9">
        <f t="shared" si="0"/>
        <v>24</v>
      </c>
      <c r="G41" s="8">
        <v>31</v>
      </c>
      <c r="H41" s="5">
        <f t="shared" si="1"/>
        <v>0.25263157894736843</v>
      </c>
      <c r="I41" s="8" t="s">
        <v>29</v>
      </c>
      <c r="J41" s="4" t="s">
        <v>21</v>
      </c>
      <c r="K41" s="4" t="s">
        <v>133</v>
      </c>
      <c r="L41" s="4" t="s">
        <v>106</v>
      </c>
      <c r="M41" s="6" t="s">
        <v>34</v>
      </c>
      <c r="N41" s="7">
        <v>7</v>
      </c>
    </row>
    <row r="42" spans="1:14" ht="18.75">
      <c r="A42" s="10">
        <v>36</v>
      </c>
      <c r="B42" s="10" t="s">
        <v>171</v>
      </c>
      <c r="C42" s="11">
        <v>33.2</v>
      </c>
      <c r="D42" s="11">
        <v>24</v>
      </c>
      <c r="E42" s="11">
        <v>20</v>
      </c>
      <c r="F42" s="12">
        <f t="shared" si="0"/>
        <v>77.2</v>
      </c>
      <c r="G42" s="11">
        <v>1</v>
      </c>
      <c r="H42" s="13">
        <f aca="true" t="shared" si="2" ref="H42:H93">F42/105</f>
        <v>0.7352380952380952</v>
      </c>
      <c r="I42" s="11" t="s">
        <v>27</v>
      </c>
      <c r="J42" s="14" t="s">
        <v>172</v>
      </c>
      <c r="K42" s="14" t="s">
        <v>173</v>
      </c>
      <c r="L42" s="14" t="s">
        <v>16</v>
      </c>
      <c r="M42" s="15" t="s">
        <v>34</v>
      </c>
      <c r="N42" s="16">
        <v>8</v>
      </c>
    </row>
    <row r="43" spans="1:14" ht="18.75">
      <c r="A43" s="10">
        <v>37</v>
      </c>
      <c r="B43" s="10" t="s">
        <v>174</v>
      </c>
      <c r="C43" s="11">
        <v>31.7</v>
      </c>
      <c r="D43" s="11">
        <v>30</v>
      </c>
      <c r="E43" s="11">
        <v>13</v>
      </c>
      <c r="F43" s="12">
        <f t="shared" si="0"/>
        <v>74.7</v>
      </c>
      <c r="G43" s="11">
        <v>2</v>
      </c>
      <c r="H43" s="13">
        <f t="shared" si="2"/>
        <v>0.7114285714285714</v>
      </c>
      <c r="I43" s="11" t="s">
        <v>28</v>
      </c>
      <c r="J43" s="14" t="s">
        <v>175</v>
      </c>
      <c r="K43" s="14" t="s">
        <v>176</v>
      </c>
      <c r="L43" s="14" t="s">
        <v>19</v>
      </c>
      <c r="M43" s="15" t="s">
        <v>34</v>
      </c>
      <c r="N43" s="16">
        <v>8</v>
      </c>
    </row>
    <row r="44" spans="1:14" ht="18.75">
      <c r="A44" s="10">
        <v>38</v>
      </c>
      <c r="B44" s="10" t="s">
        <v>177</v>
      </c>
      <c r="C44" s="11">
        <v>29.7</v>
      </c>
      <c r="D44" s="11">
        <v>24</v>
      </c>
      <c r="E44" s="11">
        <v>17</v>
      </c>
      <c r="F44" s="12">
        <f t="shared" si="0"/>
        <v>70.7</v>
      </c>
      <c r="G44" s="11">
        <v>3</v>
      </c>
      <c r="H44" s="13">
        <f t="shared" si="2"/>
        <v>0.6733333333333333</v>
      </c>
      <c r="I44" s="11" t="s">
        <v>28</v>
      </c>
      <c r="J44" s="14" t="s">
        <v>178</v>
      </c>
      <c r="K44" s="14" t="s">
        <v>179</v>
      </c>
      <c r="L44" s="14" t="s">
        <v>16</v>
      </c>
      <c r="M44" s="15" t="s">
        <v>34</v>
      </c>
      <c r="N44" s="16">
        <v>8</v>
      </c>
    </row>
    <row r="45" spans="1:14" ht="18.75">
      <c r="A45" s="10">
        <v>39</v>
      </c>
      <c r="B45" s="10" t="s">
        <v>180</v>
      </c>
      <c r="C45" s="11">
        <v>34.2</v>
      </c>
      <c r="D45" s="11">
        <v>23</v>
      </c>
      <c r="E45" s="11">
        <v>13</v>
      </c>
      <c r="F45" s="12">
        <f t="shared" si="0"/>
        <v>70.2</v>
      </c>
      <c r="G45" s="11">
        <v>4</v>
      </c>
      <c r="H45" s="13">
        <f t="shared" si="2"/>
        <v>0.6685714285714286</v>
      </c>
      <c r="I45" s="11" t="s">
        <v>28</v>
      </c>
      <c r="J45" s="14" t="s">
        <v>181</v>
      </c>
      <c r="K45" s="14" t="s">
        <v>182</v>
      </c>
      <c r="L45" s="14" t="s">
        <v>183</v>
      </c>
      <c r="M45" s="15" t="s">
        <v>34</v>
      </c>
      <c r="N45" s="16">
        <v>8</v>
      </c>
    </row>
    <row r="46" spans="1:14" ht="18.75">
      <c r="A46" s="10">
        <v>40</v>
      </c>
      <c r="B46" s="10" t="s">
        <v>184</v>
      </c>
      <c r="C46" s="11">
        <v>34</v>
      </c>
      <c r="D46" s="11">
        <v>21</v>
      </c>
      <c r="E46" s="11">
        <v>13</v>
      </c>
      <c r="F46" s="12">
        <f t="shared" si="0"/>
        <v>68</v>
      </c>
      <c r="G46" s="11">
        <v>5</v>
      </c>
      <c r="H46" s="13">
        <f t="shared" si="2"/>
        <v>0.6476190476190476</v>
      </c>
      <c r="I46" s="11" t="s">
        <v>28</v>
      </c>
      <c r="J46" s="14" t="s">
        <v>185</v>
      </c>
      <c r="K46" s="14" t="s">
        <v>109</v>
      </c>
      <c r="L46" s="14" t="s">
        <v>98</v>
      </c>
      <c r="M46" s="15" t="s">
        <v>41</v>
      </c>
      <c r="N46" s="16">
        <v>8</v>
      </c>
    </row>
    <row r="47" spans="1:14" ht="18.75">
      <c r="A47" s="10">
        <v>41</v>
      </c>
      <c r="B47" s="10" t="s">
        <v>186</v>
      </c>
      <c r="C47" s="11">
        <v>32.8</v>
      </c>
      <c r="D47" s="11">
        <v>21</v>
      </c>
      <c r="E47" s="11">
        <v>13</v>
      </c>
      <c r="F47" s="12">
        <f t="shared" si="0"/>
        <v>66.8</v>
      </c>
      <c r="G47" s="11">
        <v>6</v>
      </c>
      <c r="H47" s="13">
        <f t="shared" si="2"/>
        <v>0.6361904761904762</v>
      </c>
      <c r="I47" s="11" t="s">
        <v>28</v>
      </c>
      <c r="J47" s="14" t="s">
        <v>187</v>
      </c>
      <c r="K47" s="14" t="s">
        <v>24</v>
      </c>
      <c r="L47" s="14" t="s">
        <v>15</v>
      </c>
      <c r="M47" s="15" t="s">
        <v>34</v>
      </c>
      <c r="N47" s="16">
        <v>8</v>
      </c>
    </row>
    <row r="48" spans="1:14" ht="18.75">
      <c r="A48" s="10">
        <v>42</v>
      </c>
      <c r="B48" s="10" t="s">
        <v>188</v>
      </c>
      <c r="C48" s="11">
        <v>34</v>
      </c>
      <c r="D48" s="11">
        <v>17</v>
      </c>
      <c r="E48" s="11">
        <v>14</v>
      </c>
      <c r="F48" s="12">
        <f t="shared" si="0"/>
        <v>65</v>
      </c>
      <c r="G48" s="11">
        <v>7</v>
      </c>
      <c r="H48" s="13">
        <f t="shared" si="2"/>
        <v>0.6190476190476191</v>
      </c>
      <c r="I48" s="11" t="s">
        <v>28</v>
      </c>
      <c r="J48" s="14" t="s">
        <v>189</v>
      </c>
      <c r="K48" s="14" t="s">
        <v>190</v>
      </c>
      <c r="L48" s="14" t="s">
        <v>191</v>
      </c>
      <c r="M48" s="15" t="s">
        <v>41</v>
      </c>
      <c r="N48" s="16">
        <v>8</v>
      </c>
    </row>
    <row r="49" spans="1:14" ht="18.75">
      <c r="A49" s="10">
        <v>43</v>
      </c>
      <c r="B49" s="10" t="s">
        <v>192</v>
      </c>
      <c r="C49" s="11">
        <v>29.8</v>
      </c>
      <c r="D49" s="11">
        <v>22</v>
      </c>
      <c r="E49" s="11">
        <v>12</v>
      </c>
      <c r="F49" s="12">
        <f t="shared" si="0"/>
        <v>63.8</v>
      </c>
      <c r="G49" s="11">
        <v>8</v>
      </c>
      <c r="H49" s="13">
        <f t="shared" si="2"/>
        <v>0.6076190476190476</v>
      </c>
      <c r="I49" s="11" t="s">
        <v>28</v>
      </c>
      <c r="J49" s="14" t="s">
        <v>193</v>
      </c>
      <c r="K49" s="14" t="s">
        <v>194</v>
      </c>
      <c r="L49" s="14" t="s">
        <v>23</v>
      </c>
      <c r="M49" s="15" t="s">
        <v>34</v>
      </c>
      <c r="N49" s="16">
        <v>8</v>
      </c>
    </row>
    <row r="50" spans="1:14" ht="18.75">
      <c r="A50" s="10">
        <v>44</v>
      </c>
      <c r="B50" s="10" t="s">
        <v>195</v>
      </c>
      <c r="C50" s="11">
        <v>36.5</v>
      </c>
      <c r="D50" s="11">
        <v>17</v>
      </c>
      <c r="E50" s="11">
        <v>8</v>
      </c>
      <c r="F50" s="12">
        <f t="shared" si="0"/>
        <v>61.5</v>
      </c>
      <c r="G50" s="11">
        <v>9</v>
      </c>
      <c r="H50" s="13">
        <f t="shared" si="2"/>
        <v>0.5857142857142857</v>
      </c>
      <c r="I50" s="11" t="s">
        <v>28</v>
      </c>
      <c r="J50" s="14" t="s">
        <v>196</v>
      </c>
      <c r="K50" s="14" t="s">
        <v>197</v>
      </c>
      <c r="L50" s="14" t="s">
        <v>198</v>
      </c>
      <c r="M50" s="15" t="s">
        <v>34</v>
      </c>
      <c r="N50" s="16">
        <v>8</v>
      </c>
    </row>
    <row r="51" spans="1:14" ht="18.75">
      <c r="A51" s="10">
        <v>45</v>
      </c>
      <c r="B51" s="10" t="s">
        <v>199</v>
      </c>
      <c r="C51" s="11">
        <v>36.5</v>
      </c>
      <c r="D51" s="11">
        <v>18</v>
      </c>
      <c r="E51" s="11">
        <v>7</v>
      </c>
      <c r="F51" s="12">
        <f t="shared" si="0"/>
        <v>61.5</v>
      </c>
      <c r="G51" s="11">
        <v>9</v>
      </c>
      <c r="H51" s="13">
        <f t="shared" si="2"/>
        <v>0.5857142857142857</v>
      </c>
      <c r="I51" s="11" t="s">
        <v>28</v>
      </c>
      <c r="J51" s="14" t="s">
        <v>200</v>
      </c>
      <c r="K51" s="14" t="s">
        <v>133</v>
      </c>
      <c r="L51" s="14" t="s">
        <v>201</v>
      </c>
      <c r="M51" s="15" t="s">
        <v>34</v>
      </c>
      <c r="N51" s="16">
        <v>8</v>
      </c>
    </row>
    <row r="52" spans="1:14" ht="18.75">
      <c r="A52" s="10">
        <v>46</v>
      </c>
      <c r="B52" s="10" t="s">
        <v>202</v>
      </c>
      <c r="C52" s="11">
        <v>26.7</v>
      </c>
      <c r="D52" s="11">
        <v>21</v>
      </c>
      <c r="E52" s="11">
        <v>13</v>
      </c>
      <c r="F52" s="12">
        <f t="shared" si="0"/>
        <v>60.7</v>
      </c>
      <c r="G52" s="11">
        <v>10</v>
      </c>
      <c r="H52" s="13">
        <f t="shared" si="2"/>
        <v>0.5780952380952381</v>
      </c>
      <c r="I52" s="11" t="s">
        <v>28</v>
      </c>
      <c r="J52" s="14" t="s">
        <v>203</v>
      </c>
      <c r="K52" s="14" t="s">
        <v>204</v>
      </c>
      <c r="L52" s="14" t="s">
        <v>93</v>
      </c>
      <c r="M52" s="15" t="s">
        <v>32</v>
      </c>
      <c r="N52" s="16">
        <v>8</v>
      </c>
    </row>
    <row r="53" spans="1:14" ht="18.75">
      <c r="A53" s="3">
        <v>47</v>
      </c>
      <c r="B53" s="3" t="s">
        <v>205</v>
      </c>
      <c r="C53" s="8">
        <v>28.8</v>
      </c>
      <c r="D53" s="8">
        <v>22</v>
      </c>
      <c r="E53" s="8">
        <v>9</v>
      </c>
      <c r="F53" s="9">
        <f t="shared" si="0"/>
        <v>59.8</v>
      </c>
      <c r="G53" s="8">
        <v>11</v>
      </c>
      <c r="H53" s="5">
        <f t="shared" si="2"/>
        <v>0.5695238095238095</v>
      </c>
      <c r="I53" s="8" t="s">
        <v>29</v>
      </c>
      <c r="J53" s="4" t="s">
        <v>206</v>
      </c>
      <c r="K53" s="4" t="s">
        <v>17</v>
      </c>
      <c r="L53" s="4" t="s">
        <v>18</v>
      </c>
      <c r="M53" s="6" t="s">
        <v>34</v>
      </c>
      <c r="N53" s="7">
        <v>8</v>
      </c>
    </row>
    <row r="54" spans="1:14" ht="18.75">
      <c r="A54" s="3">
        <v>48</v>
      </c>
      <c r="B54" s="3" t="s">
        <v>207</v>
      </c>
      <c r="C54" s="8">
        <v>28.8</v>
      </c>
      <c r="D54" s="8">
        <v>25</v>
      </c>
      <c r="E54" s="8">
        <v>6</v>
      </c>
      <c r="F54" s="9">
        <f t="shared" si="0"/>
        <v>59.8</v>
      </c>
      <c r="G54" s="8">
        <v>11</v>
      </c>
      <c r="H54" s="5">
        <f t="shared" si="2"/>
        <v>0.5695238095238095</v>
      </c>
      <c r="I54" s="8" t="s">
        <v>29</v>
      </c>
      <c r="J54" s="4" t="s">
        <v>208</v>
      </c>
      <c r="K54" s="4" t="s">
        <v>209</v>
      </c>
      <c r="L54" s="4" t="s">
        <v>70</v>
      </c>
      <c r="M54" s="6" t="s">
        <v>35</v>
      </c>
      <c r="N54" s="7">
        <v>8</v>
      </c>
    </row>
    <row r="55" spans="1:14" ht="18.75">
      <c r="A55" s="3">
        <v>49</v>
      </c>
      <c r="B55" s="3" t="s">
        <v>210</v>
      </c>
      <c r="C55" s="8">
        <v>29.8</v>
      </c>
      <c r="D55" s="8">
        <v>18</v>
      </c>
      <c r="E55" s="8">
        <v>12</v>
      </c>
      <c r="F55" s="9">
        <f t="shared" si="0"/>
        <v>59.8</v>
      </c>
      <c r="G55" s="8">
        <v>12</v>
      </c>
      <c r="H55" s="5">
        <f t="shared" si="2"/>
        <v>0.5695238095238095</v>
      </c>
      <c r="I55" s="8" t="s">
        <v>29</v>
      </c>
      <c r="J55" s="4" t="s">
        <v>211</v>
      </c>
      <c r="K55" s="4" t="s">
        <v>101</v>
      </c>
      <c r="L55" s="4" t="s">
        <v>150</v>
      </c>
      <c r="M55" s="6" t="s">
        <v>212</v>
      </c>
      <c r="N55" s="7">
        <v>8</v>
      </c>
    </row>
    <row r="56" spans="1:14" ht="18.75">
      <c r="A56" s="3">
        <v>50</v>
      </c>
      <c r="B56" s="3" t="s">
        <v>213</v>
      </c>
      <c r="C56" s="8">
        <v>32.5</v>
      </c>
      <c r="D56" s="8">
        <v>15</v>
      </c>
      <c r="E56" s="8">
        <v>12</v>
      </c>
      <c r="F56" s="9">
        <f t="shared" si="0"/>
        <v>59.5</v>
      </c>
      <c r="G56" s="8">
        <v>13</v>
      </c>
      <c r="H56" s="5">
        <f t="shared" si="2"/>
        <v>0.5666666666666667</v>
      </c>
      <c r="I56" s="8" t="s">
        <v>29</v>
      </c>
      <c r="J56" s="4" t="s">
        <v>214</v>
      </c>
      <c r="K56" s="4" t="s">
        <v>215</v>
      </c>
      <c r="L56" s="4" t="s">
        <v>62</v>
      </c>
      <c r="M56" s="6" t="s">
        <v>102</v>
      </c>
      <c r="N56" s="7">
        <v>8</v>
      </c>
    </row>
    <row r="57" spans="1:14" ht="18.75">
      <c r="A57" s="3">
        <v>51</v>
      </c>
      <c r="B57" s="3" t="s">
        <v>216</v>
      </c>
      <c r="C57" s="8">
        <v>38.7</v>
      </c>
      <c r="D57" s="8">
        <v>12</v>
      </c>
      <c r="E57" s="8">
        <v>8</v>
      </c>
      <c r="F57" s="9">
        <f t="shared" si="0"/>
        <v>58.7</v>
      </c>
      <c r="G57" s="8">
        <v>14</v>
      </c>
      <c r="H57" s="5">
        <f t="shared" si="2"/>
        <v>0.5590476190476191</v>
      </c>
      <c r="I57" s="8" t="s">
        <v>29</v>
      </c>
      <c r="J57" s="4" t="s">
        <v>217</v>
      </c>
      <c r="K57" s="4" t="s">
        <v>89</v>
      </c>
      <c r="L57" s="4" t="s">
        <v>218</v>
      </c>
      <c r="M57" s="6" t="s">
        <v>41</v>
      </c>
      <c r="N57" s="7">
        <v>8</v>
      </c>
    </row>
    <row r="58" spans="1:14" ht="18.75">
      <c r="A58" s="3">
        <v>52</v>
      </c>
      <c r="B58" s="3" t="s">
        <v>219</v>
      </c>
      <c r="C58" s="8">
        <v>34</v>
      </c>
      <c r="D58" s="8">
        <v>14</v>
      </c>
      <c r="E58" s="8">
        <v>10</v>
      </c>
      <c r="F58" s="9">
        <f t="shared" si="0"/>
        <v>58</v>
      </c>
      <c r="G58" s="8">
        <v>15</v>
      </c>
      <c r="H58" s="5">
        <f t="shared" si="2"/>
        <v>0.5523809523809524</v>
      </c>
      <c r="I58" s="8" t="s">
        <v>29</v>
      </c>
      <c r="J58" s="4" t="s">
        <v>220</v>
      </c>
      <c r="K58" s="4" t="s">
        <v>61</v>
      </c>
      <c r="L58" s="4" t="s">
        <v>93</v>
      </c>
      <c r="M58" s="6" t="s">
        <v>41</v>
      </c>
      <c r="N58" s="7">
        <v>8</v>
      </c>
    </row>
    <row r="59" spans="1:14" ht="18.75">
      <c r="A59" s="3">
        <v>53</v>
      </c>
      <c r="B59" s="3" t="s">
        <v>221</v>
      </c>
      <c r="C59" s="8">
        <v>34.2</v>
      </c>
      <c r="D59" s="8">
        <v>12</v>
      </c>
      <c r="E59" s="8">
        <v>11</v>
      </c>
      <c r="F59" s="9">
        <f t="shared" si="0"/>
        <v>57.2</v>
      </c>
      <c r="G59" s="8">
        <v>16</v>
      </c>
      <c r="H59" s="5">
        <f t="shared" si="2"/>
        <v>0.5447619047619048</v>
      </c>
      <c r="I59" s="8" t="s">
        <v>29</v>
      </c>
      <c r="J59" s="4" t="s">
        <v>222</v>
      </c>
      <c r="K59" s="4" t="s">
        <v>223</v>
      </c>
      <c r="L59" s="4" t="s">
        <v>125</v>
      </c>
      <c r="M59" s="6" t="s">
        <v>34</v>
      </c>
      <c r="N59" s="7">
        <v>8</v>
      </c>
    </row>
    <row r="60" spans="1:14" ht="18.75">
      <c r="A60" s="3">
        <v>54</v>
      </c>
      <c r="B60" s="3" t="s">
        <v>224</v>
      </c>
      <c r="C60" s="8">
        <v>22.3</v>
      </c>
      <c r="D60" s="8">
        <v>19</v>
      </c>
      <c r="E60" s="8">
        <v>15</v>
      </c>
      <c r="F60" s="9">
        <f t="shared" si="0"/>
        <v>56.3</v>
      </c>
      <c r="G60" s="8">
        <v>17</v>
      </c>
      <c r="H60" s="5">
        <f t="shared" si="2"/>
        <v>0.5361904761904762</v>
      </c>
      <c r="I60" s="8" t="s">
        <v>29</v>
      </c>
      <c r="J60" s="4" t="s">
        <v>225</v>
      </c>
      <c r="K60" s="4" t="s">
        <v>77</v>
      </c>
      <c r="L60" s="4" t="s">
        <v>226</v>
      </c>
      <c r="M60" s="6" t="s">
        <v>31</v>
      </c>
      <c r="N60" s="7">
        <v>8</v>
      </c>
    </row>
    <row r="61" spans="1:14" ht="18.75">
      <c r="A61" s="3">
        <v>55</v>
      </c>
      <c r="B61" s="3" t="s">
        <v>227</v>
      </c>
      <c r="C61" s="8">
        <v>24.7</v>
      </c>
      <c r="D61" s="8">
        <v>15</v>
      </c>
      <c r="E61" s="8">
        <v>15</v>
      </c>
      <c r="F61" s="9">
        <f t="shared" si="0"/>
        <v>54.7</v>
      </c>
      <c r="G61" s="8">
        <v>18</v>
      </c>
      <c r="H61" s="5">
        <f t="shared" si="2"/>
        <v>0.520952380952381</v>
      </c>
      <c r="I61" s="8" t="s">
        <v>29</v>
      </c>
      <c r="J61" s="4" t="s">
        <v>228</v>
      </c>
      <c r="K61" s="4" t="s">
        <v>109</v>
      </c>
      <c r="L61" s="4" t="s">
        <v>150</v>
      </c>
      <c r="M61" s="6" t="s">
        <v>32</v>
      </c>
      <c r="N61" s="7">
        <v>8</v>
      </c>
    </row>
    <row r="62" spans="1:14" ht="18.75">
      <c r="A62" s="3">
        <v>56</v>
      </c>
      <c r="B62" s="3" t="s">
        <v>229</v>
      </c>
      <c r="C62" s="8">
        <v>28.5</v>
      </c>
      <c r="D62" s="8">
        <v>12</v>
      </c>
      <c r="E62" s="8">
        <v>12</v>
      </c>
      <c r="F62" s="9">
        <f t="shared" si="0"/>
        <v>52.5</v>
      </c>
      <c r="G62" s="8">
        <v>19</v>
      </c>
      <c r="H62" s="5">
        <f t="shared" si="2"/>
        <v>0.5</v>
      </c>
      <c r="I62" s="8" t="s">
        <v>29</v>
      </c>
      <c r="J62" s="4" t="s">
        <v>230</v>
      </c>
      <c r="K62" s="4" t="s">
        <v>101</v>
      </c>
      <c r="L62" s="4" t="s">
        <v>231</v>
      </c>
      <c r="M62" s="6" t="s">
        <v>32</v>
      </c>
      <c r="N62" s="7">
        <v>8</v>
      </c>
    </row>
    <row r="63" spans="1:14" ht="18.75">
      <c r="A63" s="3">
        <v>57</v>
      </c>
      <c r="B63" s="3" t="s">
        <v>232</v>
      </c>
      <c r="C63" s="8">
        <v>29</v>
      </c>
      <c r="D63" s="8">
        <v>15</v>
      </c>
      <c r="E63" s="8">
        <v>5</v>
      </c>
      <c r="F63" s="9">
        <f t="shared" si="0"/>
        <v>49</v>
      </c>
      <c r="G63" s="8">
        <v>20</v>
      </c>
      <c r="H63" s="5">
        <f t="shared" si="2"/>
        <v>0.4666666666666667</v>
      </c>
      <c r="I63" s="8" t="s">
        <v>29</v>
      </c>
      <c r="J63" s="4" t="s">
        <v>233</v>
      </c>
      <c r="K63" s="4" t="s">
        <v>234</v>
      </c>
      <c r="L63" s="4" t="s">
        <v>93</v>
      </c>
      <c r="M63" s="6" t="s">
        <v>44</v>
      </c>
      <c r="N63" s="7">
        <v>8</v>
      </c>
    </row>
    <row r="64" spans="1:14" ht="18.75">
      <c r="A64" s="3">
        <v>58</v>
      </c>
      <c r="B64" s="3" t="s">
        <v>235</v>
      </c>
      <c r="C64" s="8">
        <v>22.3</v>
      </c>
      <c r="D64" s="8">
        <v>17</v>
      </c>
      <c r="E64" s="8">
        <v>9</v>
      </c>
      <c r="F64" s="9">
        <f t="shared" si="0"/>
        <v>48.3</v>
      </c>
      <c r="G64" s="8">
        <v>21</v>
      </c>
      <c r="H64" s="5">
        <f t="shared" si="2"/>
        <v>0.45999999999999996</v>
      </c>
      <c r="I64" s="8" t="s">
        <v>29</v>
      </c>
      <c r="J64" s="4" t="s">
        <v>236</v>
      </c>
      <c r="K64" s="4" t="s">
        <v>105</v>
      </c>
      <c r="L64" s="4" t="s">
        <v>106</v>
      </c>
      <c r="M64" s="6" t="s">
        <v>31</v>
      </c>
      <c r="N64" s="7">
        <v>8</v>
      </c>
    </row>
    <row r="65" spans="1:14" ht="18.75">
      <c r="A65" s="3">
        <v>59</v>
      </c>
      <c r="B65" s="3" t="s">
        <v>237</v>
      </c>
      <c r="C65" s="8">
        <v>29.2</v>
      </c>
      <c r="D65" s="8">
        <v>12</v>
      </c>
      <c r="E65" s="8">
        <v>3</v>
      </c>
      <c r="F65" s="9">
        <f t="shared" si="0"/>
        <v>44.2</v>
      </c>
      <c r="G65" s="8">
        <v>22</v>
      </c>
      <c r="H65" s="5">
        <f t="shared" si="2"/>
        <v>0.42095238095238097</v>
      </c>
      <c r="I65" s="8" t="s">
        <v>29</v>
      </c>
      <c r="J65" s="4" t="s">
        <v>238</v>
      </c>
      <c r="K65" s="4" t="s">
        <v>239</v>
      </c>
      <c r="L65" s="4" t="s">
        <v>93</v>
      </c>
      <c r="M65" s="6" t="s">
        <v>32</v>
      </c>
      <c r="N65" s="7">
        <v>8</v>
      </c>
    </row>
    <row r="66" spans="1:14" ht="18.75">
      <c r="A66" s="3">
        <v>60</v>
      </c>
      <c r="B66" s="3" t="s">
        <v>240</v>
      </c>
      <c r="C66" s="8">
        <v>28</v>
      </c>
      <c r="D66" s="8">
        <v>8</v>
      </c>
      <c r="E66" s="8">
        <v>0</v>
      </c>
      <c r="F66" s="9">
        <f t="shared" si="0"/>
        <v>36</v>
      </c>
      <c r="G66" s="8">
        <v>23</v>
      </c>
      <c r="H66" s="5">
        <f t="shared" si="2"/>
        <v>0.34285714285714286</v>
      </c>
      <c r="I66" s="8" t="s">
        <v>29</v>
      </c>
      <c r="J66" s="4" t="s">
        <v>241</v>
      </c>
      <c r="K66" s="4" t="s">
        <v>61</v>
      </c>
      <c r="L66" s="4" t="s">
        <v>242</v>
      </c>
      <c r="M66" s="6" t="s">
        <v>41</v>
      </c>
      <c r="N66" s="7">
        <v>8</v>
      </c>
    </row>
    <row r="67" spans="1:14" ht="18.75">
      <c r="A67" s="3">
        <v>61</v>
      </c>
      <c r="B67" s="3" t="s">
        <v>243</v>
      </c>
      <c r="C67" s="8">
        <v>14</v>
      </c>
      <c r="D67" s="8">
        <v>17</v>
      </c>
      <c r="E67" s="8">
        <v>4</v>
      </c>
      <c r="F67" s="9">
        <f t="shared" si="0"/>
        <v>35</v>
      </c>
      <c r="G67" s="8">
        <v>24</v>
      </c>
      <c r="H67" s="5">
        <f t="shared" si="2"/>
        <v>0.3333333333333333</v>
      </c>
      <c r="I67" s="8" t="s">
        <v>29</v>
      </c>
      <c r="J67" s="4" t="s">
        <v>244</v>
      </c>
      <c r="K67" s="4" t="s">
        <v>245</v>
      </c>
      <c r="L67" s="4" t="s">
        <v>246</v>
      </c>
      <c r="M67" s="6" t="s">
        <v>31</v>
      </c>
      <c r="N67" s="7">
        <v>8</v>
      </c>
    </row>
    <row r="68" spans="1:14" ht="18.75">
      <c r="A68" s="3">
        <v>62</v>
      </c>
      <c r="B68" s="3" t="s">
        <v>247</v>
      </c>
      <c r="C68" s="8">
        <v>0</v>
      </c>
      <c r="D68" s="8">
        <v>22</v>
      </c>
      <c r="E68" s="8">
        <v>10</v>
      </c>
      <c r="F68" s="9">
        <f t="shared" si="0"/>
        <v>32</v>
      </c>
      <c r="G68" s="8">
        <v>25</v>
      </c>
      <c r="H68" s="5">
        <f t="shared" si="2"/>
        <v>0.3047619047619048</v>
      </c>
      <c r="I68" s="8" t="s">
        <v>29</v>
      </c>
      <c r="J68" s="4" t="s">
        <v>248</v>
      </c>
      <c r="K68" s="4" t="s">
        <v>109</v>
      </c>
      <c r="L68" s="4" t="s">
        <v>58</v>
      </c>
      <c r="M68" s="6" t="s">
        <v>39</v>
      </c>
      <c r="N68" s="7">
        <v>8</v>
      </c>
    </row>
    <row r="69" spans="1:14" ht="18.75">
      <c r="A69" s="3">
        <v>63</v>
      </c>
      <c r="B69" s="3" t="s">
        <v>249</v>
      </c>
      <c r="C69" s="8">
        <v>0</v>
      </c>
      <c r="D69" s="8">
        <v>16</v>
      </c>
      <c r="E69" s="8">
        <v>5</v>
      </c>
      <c r="F69" s="9">
        <f t="shared" si="0"/>
        <v>21</v>
      </c>
      <c r="G69" s="8">
        <v>26</v>
      </c>
      <c r="H69" s="5">
        <f t="shared" si="2"/>
        <v>0.2</v>
      </c>
      <c r="I69" s="8" t="s">
        <v>29</v>
      </c>
      <c r="J69" s="4" t="s">
        <v>250</v>
      </c>
      <c r="K69" s="4" t="s">
        <v>120</v>
      </c>
      <c r="L69" s="4" t="s">
        <v>93</v>
      </c>
      <c r="M69" s="6" t="s">
        <v>41</v>
      </c>
      <c r="N69" s="7">
        <v>8</v>
      </c>
    </row>
    <row r="70" spans="1:14" ht="18.75">
      <c r="A70" s="10">
        <v>64</v>
      </c>
      <c r="B70" s="10" t="s">
        <v>251</v>
      </c>
      <c r="C70" s="11">
        <v>35.7</v>
      </c>
      <c r="D70" s="11">
        <v>19</v>
      </c>
      <c r="E70" s="11">
        <v>20</v>
      </c>
      <c r="F70" s="12">
        <f t="shared" si="0"/>
        <v>74.7</v>
      </c>
      <c r="G70" s="11">
        <v>1</v>
      </c>
      <c r="H70" s="13">
        <f t="shared" si="2"/>
        <v>0.7114285714285714</v>
      </c>
      <c r="I70" s="11" t="s">
        <v>27</v>
      </c>
      <c r="J70" s="14" t="s">
        <v>252</v>
      </c>
      <c r="K70" s="14" t="s">
        <v>105</v>
      </c>
      <c r="L70" s="14" t="s">
        <v>125</v>
      </c>
      <c r="M70" s="15" t="s">
        <v>34</v>
      </c>
      <c r="N70" s="16">
        <v>9</v>
      </c>
    </row>
    <row r="71" spans="1:14" ht="18.75">
      <c r="A71" s="10">
        <v>65</v>
      </c>
      <c r="B71" s="10" t="s">
        <v>253</v>
      </c>
      <c r="C71" s="11">
        <v>35.8</v>
      </c>
      <c r="D71" s="11">
        <v>19</v>
      </c>
      <c r="E71" s="11">
        <v>18</v>
      </c>
      <c r="F71" s="12">
        <f aca="true" t="shared" si="3" ref="F71:F93">SUM(C71:E71)</f>
        <v>72.8</v>
      </c>
      <c r="G71" s="11">
        <v>2</v>
      </c>
      <c r="H71" s="13">
        <f t="shared" si="2"/>
        <v>0.6933333333333334</v>
      </c>
      <c r="I71" s="11" t="s">
        <v>28</v>
      </c>
      <c r="J71" s="14" t="s">
        <v>254</v>
      </c>
      <c r="K71" s="14" t="s">
        <v>255</v>
      </c>
      <c r="L71" s="14" t="s">
        <v>121</v>
      </c>
      <c r="M71" s="15" t="s">
        <v>256</v>
      </c>
      <c r="N71" s="16">
        <v>9</v>
      </c>
    </row>
    <row r="72" spans="1:14" ht="18.75">
      <c r="A72" s="10">
        <v>66</v>
      </c>
      <c r="B72" s="10" t="s">
        <v>257</v>
      </c>
      <c r="C72" s="11">
        <v>40.5</v>
      </c>
      <c r="D72" s="11">
        <v>17</v>
      </c>
      <c r="E72" s="11">
        <v>14</v>
      </c>
      <c r="F72" s="12">
        <f t="shared" si="3"/>
        <v>71.5</v>
      </c>
      <c r="G72" s="11">
        <v>3</v>
      </c>
      <c r="H72" s="13">
        <f t="shared" si="2"/>
        <v>0.680952380952381</v>
      </c>
      <c r="I72" s="11" t="s">
        <v>28</v>
      </c>
      <c r="J72" s="14" t="s">
        <v>258</v>
      </c>
      <c r="K72" s="14" t="s">
        <v>259</v>
      </c>
      <c r="L72" s="14" t="s">
        <v>82</v>
      </c>
      <c r="M72" s="15" t="s">
        <v>34</v>
      </c>
      <c r="N72" s="16">
        <v>9</v>
      </c>
    </row>
    <row r="73" spans="1:14" ht="18.75">
      <c r="A73" s="10">
        <v>67</v>
      </c>
      <c r="B73" s="10" t="s">
        <v>260</v>
      </c>
      <c r="C73" s="11">
        <v>32.3</v>
      </c>
      <c r="D73" s="11">
        <v>18</v>
      </c>
      <c r="E73" s="11">
        <v>19</v>
      </c>
      <c r="F73" s="12">
        <f t="shared" si="3"/>
        <v>69.3</v>
      </c>
      <c r="G73" s="11">
        <v>4</v>
      </c>
      <c r="H73" s="13">
        <f t="shared" si="2"/>
        <v>0.6599999999999999</v>
      </c>
      <c r="I73" s="11" t="s">
        <v>28</v>
      </c>
      <c r="J73" s="14" t="s">
        <v>261</v>
      </c>
      <c r="K73" s="14" t="s">
        <v>156</v>
      </c>
      <c r="L73" s="14" t="s">
        <v>54</v>
      </c>
      <c r="M73" s="15" t="s">
        <v>34</v>
      </c>
      <c r="N73" s="16">
        <v>9</v>
      </c>
    </row>
    <row r="74" spans="1:14" ht="18.75">
      <c r="A74" s="10">
        <v>68</v>
      </c>
      <c r="B74" s="10" t="s">
        <v>262</v>
      </c>
      <c r="C74" s="11">
        <v>32.3</v>
      </c>
      <c r="D74" s="11">
        <v>16</v>
      </c>
      <c r="E74" s="11">
        <v>20</v>
      </c>
      <c r="F74" s="12">
        <f t="shared" si="3"/>
        <v>68.3</v>
      </c>
      <c r="G74" s="11">
        <v>5</v>
      </c>
      <c r="H74" s="13">
        <f t="shared" si="2"/>
        <v>0.6504761904761904</v>
      </c>
      <c r="I74" s="11" t="s">
        <v>28</v>
      </c>
      <c r="J74" s="14" t="s">
        <v>263</v>
      </c>
      <c r="K74" s="14" t="s">
        <v>20</v>
      </c>
      <c r="L74" s="14" t="s">
        <v>16</v>
      </c>
      <c r="M74" s="15" t="s">
        <v>34</v>
      </c>
      <c r="N74" s="16">
        <v>9</v>
      </c>
    </row>
    <row r="75" spans="1:14" ht="18.75">
      <c r="A75" s="10">
        <v>69</v>
      </c>
      <c r="B75" s="10" t="s">
        <v>264</v>
      </c>
      <c r="C75" s="11">
        <v>35.7</v>
      </c>
      <c r="D75" s="11">
        <v>21</v>
      </c>
      <c r="E75" s="11">
        <v>10</v>
      </c>
      <c r="F75" s="12">
        <f t="shared" si="3"/>
        <v>66.7</v>
      </c>
      <c r="G75" s="11">
        <v>6</v>
      </c>
      <c r="H75" s="13">
        <f t="shared" si="2"/>
        <v>0.6352380952380953</v>
      </c>
      <c r="I75" s="11" t="s">
        <v>28</v>
      </c>
      <c r="J75" s="14" t="s">
        <v>265</v>
      </c>
      <c r="K75" s="14" t="s">
        <v>22</v>
      </c>
      <c r="L75" s="14" t="s">
        <v>266</v>
      </c>
      <c r="M75" s="15" t="s">
        <v>34</v>
      </c>
      <c r="N75" s="16">
        <v>9</v>
      </c>
    </row>
    <row r="76" spans="1:14" ht="18.75">
      <c r="A76" s="10">
        <v>70</v>
      </c>
      <c r="B76" s="10" t="s">
        <v>267</v>
      </c>
      <c r="C76" s="11">
        <v>26.8</v>
      </c>
      <c r="D76" s="11">
        <v>20</v>
      </c>
      <c r="E76" s="11">
        <v>16</v>
      </c>
      <c r="F76" s="12">
        <f t="shared" si="3"/>
        <v>62.8</v>
      </c>
      <c r="G76" s="11">
        <v>7</v>
      </c>
      <c r="H76" s="13">
        <f t="shared" si="2"/>
        <v>0.598095238095238</v>
      </c>
      <c r="I76" s="11" t="s">
        <v>28</v>
      </c>
      <c r="J76" s="14" t="s">
        <v>268</v>
      </c>
      <c r="K76" s="14" t="s">
        <v>101</v>
      </c>
      <c r="L76" s="14" t="s">
        <v>150</v>
      </c>
      <c r="M76" s="15" t="s">
        <v>34</v>
      </c>
      <c r="N76" s="16">
        <v>9</v>
      </c>
    </row>
    <row r="77" spans="1:14" ht="18.75">
      <c r="A77" s="3">
        <v>71</v>
      </c>
      <c r="B77" s="3" t="s">
        <v>269</v>
      </c>
      <c r="C77" s="8">
        <v>40.5</v>
      </c>
      <c r="D77" s="8">
        <v>11</v>
      </c>
      <c r="E77" s="8">
        <v>9</v>
      </c>
      <c r="F77" s="9">
        <f t="shared" si="3"/>
        <v>60.5</v>
      </c>
      <c r="G77" s="8">
        <v>8</v>
      </c>
      <c r="H77" s="5">
        <f t="shared" si="2"/>
        <v>0.5761904761904761</v>
      </c>
      <c r="I77" s="8" t="s">
        <v>29</v>
      </c>
      <c r="J77" s="4" t="s">
        <v>270</v>
      </c>
      <c r="K77" s="4" t="s">
        <v>109</v>
      </c>
      <c r="L77" s="4" t="s">
        <v>125</v>
      </c>
      <c r="M77" s="6" t="s">
        <v>34</v>
      </c>
      <c r="N77" s="7">
        <v>9</v>
      </c>
    </row>
    <row r="78" spans="1:14" ht="18.75">
      <c r="A78" s="3">
        <v>72</v>
      </c>
      <c r="B78" s="3" t="s">
        <v>271</v>
      </c>
      <c r="C78" s="8">
        <v>26.8</v>
      </c>
      <c r="D78" s="8">
        <v>17</v>
      </c>
      <c r="E78" s="8">
        <v>16</v>
      </c>
      <c r="F78" s="9">
        <f t="shared" si="3"/>
        <v>59.8</v>
      </c>
      <c r="G78" s="8">
        <v>9</v>
      </c>
      <c r="H78" s="5">
        <f t="shared" si="2"/>
        <v>0.5695238095238095</v>
      </c>
      <c r="I78" s="8" t="s">
        <v>29</v>
      </c>
      <c r="J78" s="4" t="s">
        <v>272</v>
      </c>
      <c r="K78" s="4" t="s">
        <v>133</v>
      </c>
      <c r="L78" s="4" t="s">
        <v>273</v>
      </c>
      <c r="M78" s="6" t="s">
        <v>34</v>
      </c>
      <c r="N78" s="7">
        <v>9</v>
      </c>
    </row>
    <row r="79" spans="1:14" ht="18.75">
      <c r="A79" s="3">
        <v>73</v>
      </c>
      <c r="B79" s="3" t="s">
        <v>274</v>
      </c>
      <c r="C79" s="8">
        <v>26.8</v>
      </c>
      <c r="D79" s="8">
        <v>16</v>
      </c>
      <c r="E79" s="8">
        <v>16</v>
      </c>
      <c r="F79" s="9">
        <f t="shared" si="3"/>
        <v>58.8</v>
      </c>
      <c r="G79" s="8">
        <v>10</v>
      </c>
      <c r="H79" s="5">
        <f t="shared" si="2"/>
        <v>0.5599999999999999</v>
      </c>
      <c r="I79" s="8" t="s">
        <v>29</v>
      </c>
      <c r="J79" s="4" t="s">
        <v>275</v>
      </c>
      <c r="K79" s="4" t="s">
        <v>120</v>
      </c>
      <c r="L79" s="4" t="s">
        <v>82</v>
      </c>
      <c r="M79" s="6" t="s">
        <v>34</v>
      </c>
      <c r="N79" s="7">
        <v>9</v>
      </c>
    </row>
    <row r="80" spans="1:14" ht="18.75">
      <c r="A80" s="3">
        <v>74</v>
      </c>
      <c r="B80" s="3" t="s">
        <v>276</v>
      </c>
      <c r="C80" s="8">
        <v>32.3</v>
      </c>
      <c r="D80" s="8">
        <v>7</v>
      </c>
      <c r="E80" s="8">
        <v>17</v>
      </c>
      <c r="F80" s="9">
        <f t="shared" si="3"/>
        <v>56.3</v>
      </c>
      <c r="G80" s="8">
        <v>11</v>
      </c>
      <c r="H80" s="5">
        <f t="shared" si="2"/>
        <v>0.5361904761904762</v>
      </c>
      <c r="I80" s="8" t="s">
        <v>29</v>
      </c>
      <c r="J80" s="4" t="s">
        <v>277</v>
      </c>
      <c r="K80" s="4" t="s">
        <v>69</v>
      </c>
      <c r="L80" s="4" t="s">
        <v>125</v>
      </c>
      <c r="M80" s="6" t="s">
        <v>34</v>
      </c>
      <c r="N80" s="7">
        <v>9</v>
      </c>
    </row>
    <row r="81" spans="1:14" ht="18.75">
      <c r="A81" s="3">
        <v>75</v>
      </c>
      <c r="B81" s="3" t="s">
        <v>278</v>
      </c>
      <c r="C81" s="8">
        <v>29.5</v>
      </c>
      <c r="D81" s="8">
        <v>16</v>
      </c>
      <c r="E81" s="8">
        <v>3</v>
      </c>
      <c r="F81" s="9">
        <f t="shared" si="3"/>
        <v>48.5</v>
      </c>
      <c r="G81" s="8">
        <v>12</v>
      </c>
      <c r="H81" s="5">
        <f t="shared" si="2"/>
        <v>0.46190476190476193</v>
      </c>
      <c r="I81" s="8" t="s">
        <v>29</v>
      </c>
      <c r="J81" s="4" t="s">
        <v>279</v>
      </c>
      <c r="K81" s="4" t="s">
        <v>85</v>
      </c>
      <c r="L81" s="4" t="s">
        <v>93</v>
      </c>
      <c r="M81" s="6" t="s">
        <v>94</v>
      </c>
      <c r="N81" s="7">
        <v>9</v>
      </c>
    </row>
    <row r="82" spans="1:14" ht="18.75">
      <c r="A82" s="3">
        <v>76</v>
      </c>
      <c r="B82" s="3" t="s">
        <v>280</v>
      </c>
      <c r="C82" s="8">
        <v>16.3</v>
      </c>
      <c r="D82" s="8">
        <v>17</v>
      </c>
      <c r="E82" s="8">
        <v>6</v>
      </c>
      <c r="F82" s="9">
        <f t="shared" si="3"/>
        <v>39.3</v>
      </c>
      <c r="G82" s="8">
        <v>13</v>
      </c>
      <c r="H82" s="5">
        <f t="shared" si="2"/>
        <v>0.3742857142857143</v>
      </c>
      <c r="I82" s="8" t="s">
        <v>29</v>
      </c>
      <c r="J82" s="4" t="s">
        <v>281</v>
      </c>
      <c r="K82" s="4" t="s">
        <v>69</v>
      </c>
      <c r="L82" s="4" t="s">
        <v>106</v>
      </c>
      <c r="M82" s="6" t="s">
        <v>34</v>
      </c>
      <c r="N82" s="7">
        <v>9</v>
      </c>
    </row>
    <row r="83" spans="1:14" ht="18.75">
      <c r="A83" s="3">
        <v>77</v>
      </c>
      <c r="B83" s="3" t="s">
        <v>282</v>
      </c>
      <c r="C83" s="8">
        <v>0</v>
      </c>
      <c r="D83" s="8">
        <v>18</v>
      </c>
      <c r="E83" s="8">
        <v>13</v>
      </c>
      <c r="F83" s="9">
        <f t="shared" si="3"/>
        <v>31</v>
      </c>
      <c r="G83" s="8">
        <v>14</v>
      </c>
      <c r="H83" s="5">
        <f t="shared" si="2"/>
        <v>0.29523809523809524</v>
      </c>
      <c r="I83" s="8" t="s">
        <v>29</v>
      </c>
      <c r="J83" s="4" t="s">
        <v>283</v>
      </c>
      <c r="K83" s="4" t="s">
        <v>109</v>
      </c>
      <c r="L83" s="4" t="s">
        <v>137</v>
      </c>
      <c r="M83" s="6" t="s">
        <v>43</v>
      </c>
      <c r="N83" s="7">
        <v>9</v>
      </c>
    </row>
    <row r="84" spans="1:14" ht="18.75">
      <c r="A84" s="3">
        <v>78</v>
      </c>
      <c r="B84" s="3" t="s">
        <v>284</v>
      </c>
      <c r="C84" s="8">
        <v>0</v>
      </c>
      <c r="D84" s="8">
        <v>22</v>
      </c>
      <c r="E84" s="8">
        <v>2</v>
      </c>
      <c r="F84" s="9">
        <f t="shared" si="3"/>
        <v>24</v>
      </c>
      <c r="G84" s="8">
        <v>15</v>
      </c>
      <c r="H84" s="5">
        <f t="shared" si="2"/>
        <v>0.22857142857142856</v>
      </c>
      <c r="I84" s="8" t="s">
        <v>29</v>
      </c>
      <c r="J84" s="4" t="s">
        <v>285</v>
      </c>
      <c r="K84" s="4" t="s">
        <v>286</v>
      </c>
      <c r="L84" s="4" t="s">
        <v>121</v>
      </c>
      <c r="M84" s="6" t="s">
        <v>43</v>
      </c>
      <c r="N84" s="7">
        <v>9</v>
      </c>
    </row>
    <row r="85" spans="1:14" ht="18.75">
      <c r="A85" s="3">
        <v>79</v>
      </c>
      <c r="B85" s="3" t="s">
        <v>287</v>
      </c>
      <c r="C85" s="8">
        <v>0</v>
      </c>
      <c r="D85" s="8">
        <v>18</v>
      </c>
      <c r="E85" s="8">
        <v>4</v>
      </c>
      <c r="F85" s="9">
        <f t="shared" si="3"/>
        <v>22</v>
      </c>
      <c r="G85" s="8">
        <v>16</v>
      </c>
      <c r="H85" s="5">
        <f t="shared" si="2"/>
        <v>0.20952380952380953</v>
      </c>
      <c r="I85" s="8" t="s">
        <v>29</v>
      </c>
      <c r="J85" s="4" t="s">
        <v>288</v>
      </c>
      <c r="K85" s="4" t="s">
        <v>109</v>
      </c>
      <c r="L85" s="4" t="s">
        <v>62</v>
      </c>
      <c r="M85" s="6" t="s">
        <v>40</v>
      </c>
      <c r="N85" s="7">
        <v>9</v>
      </c>
    </row>
    <row r="86" spans="1:14" ht="18.75">
      <c r="A86" s="10">
        <v>80</v>
      </c>
      <c r="B86" s="10" t="s">
        <v>289</v>
      </c>
      <c r="C86" s="11">
        <v>44.3</v>
      </c>
      <c r="D86" s="11">
        <v>23</v>
      </c>
      <c r="E86" s="11">
        <v>16</v>
      </c>
      <c r="F86" s="12">
        <f t="shared" si="3"/>
        <v>83.3</v>
      </c>
      <c r="G86" s="11">
        <v>1</v>
      </c>
      <c r="H86" s="13">
        <f t="shared" si="2"/>
        <v>0.7933333333333333</v>
      </c>
      <c r="I86" s="11" t="s">
        <v>27</v>
      </c>
      <c r="J86" s="14" t="s">
        <v>290</v>
      </c>
      <c r="K86" s="14" t="s">
        <v>89</v>
      </c>
      <c r="L86" s="14" t="s">
        <v>226</v>
      </c>
      <c r="M86" s="15" t="s">
        <v>36</v>
      </c>
      <c r="N86" s="16">
        <v>10</v>
      </c>
    </row>
    <row r="87" spans="1:14" ht="18.75">
      <c r="A87" s="10">
        <v>81</v>
      </c>
      <c r="B87" s="10" t="s">
        <v>291</v>
      </c>
      <c r="C87" s="11">
        <v>33.7</v>
      </c>
      <c r="D87" s="11">
        <v>20</v>
      </c>
      <c r="E87" s="11">
        <v>13</v>
      </c>
      <c r="F87" s="12">
        <f t="shared" si="3"/>
        <v>66.7</v>
      </c>
      <c r="G87" s="11">
        <v>2</v>
      </c>
      <c r="H87" s="13">
        <f t="shared" si="2"/>
        <v>0.6352380952380953</v>
      </c>
      <c r="I87" s="11" t="s">
        <v>28</v>
      </c>
      <c r="J87" s="14" t="s">
        <v>292</v>
      </c>
      <c r="K87" s="14" t="s">
        <v>69</v>
      </c>
      <c r="L87" s="14" t="s">
        <v>218</v>
      </c>
      <c r="M87" s="15" t="s">
        <v>34</v>
      </c>
      <c r="N87" s="16">
        <v>10</v>
      </c>
    </row>
    <row r="88" spans="1:14" ht="18.75">
      <c r="A88" s="10">
        <v>82</v>
      </c>
      <c r="B88" s="10" t="s">
        <v>293</v>
      </c>
      <c r="C88" s="11">
        <v>29.7</v>
      </c>
      <c r="D88" s="11">
        <v>21</v>
      </c>
      <c r="E88" s="11">
        <v>9</v>
      </c>
      <c r="F88" s="12">
        <f t="shared" si="3"/>
        <v>59.7</v>
      </c>
      <c r="G88" s="11">
        <v>3</v>
      </c>
      <c r="H88" s="13">
        <f t="shared" si="2"/>
        <v>0.5685714285714286</v>
      </c>
      <c r="I88" s="11" t="s">
        <v>28</v>
      </c>
      <c r="J88" s="14" t="s">
        <v>294</v>
      </c>
      <c r="K88" s="14" t="s">
        <v>105</v>
      </c>
      <c r="L88" s="14" t="s">
        <v>295</v>
      </c>
      <c r="M88" s="15" t="s">
        <v>94</v>
      </c>
      <c r="N88" s="16">
        <v>10</v>
      </c>
    </row>
    <row r="89" spans="1:14" ht="18.75">
      <c r="A89" s="3">
        <v>83</v>
      </c>
      <c r="B89" s="3" t="s">
        <v>296</v>
      </c>
      <c r="C89" s="8">
        <v>16.7</v>
      </c>
      <c r="D89" s="8">
        <v>15</v>
      </c>
      <c r="E89" s="8">
        <v>11</v>
      </c>
      <c r="F89" s="9">
        <f t="shared" si="3"/>
        <v>42.7</v>
      </c>
      <c r="G89" s="8">
        <v>4</v>
      </c>
      <c r="H89" s="5">
        <f t="shared" si="2"/>
        <v>0.4066666666666667</v>
      </c>
      <c r="I89" s="8" t="s">
        <v>29</v>
      </c>
      <c r="J89" s="4" t="s">
        <v>297</v>
      </c>
      <c r="K89" s="4" t="s">
        <v>61</v>
      </c>
      <c r="L89" s="4" t="s">
        <v>150</v>
      </c>
      <c r="M89" s="6" t="s">
        <v>34</v>
      </c>
      <c r="N89" s="7">
        <v>10</v>
      </c>
    </row>
    <row r="90" spans="1:14" ht="18.75">
      <c r="A90" s="3">
        <v>84</v>
      </c>
      <c r="B90" s="3" t="s">
        <v>298</v>
      </c>
      <c r="C90" s="8">
        <v>0</v>
      </c>
      <c r="D90" s="8">
        <v>12</v>
      </c>
      <c r="E90" s="8">
        <v>0</v>
      </c>
      <c r="F90" s="9">
        <f t="shared" si="3"/>
        <v>12</v>
      </c>
      <c r="G90" s="8">
        <v>5</v>
      </c>
      <c r="H90" s="5">
        <f t="shared" si="2"/>
        <v>0.11428571428571428</v>
      </c>
      <c r="I90" s="8" t="s">
        <v>29</v>
      </c>
      <c r="J90" s="4" t="s">
        <v>299</v>
      </c>
      <c r="K90" s="4" t="s">
        <v>97</v>
      </c>
      <c r="L90" s="4" t="s">
        <v>300</v>
      </c>
      <c r="M90" s="6" t="s">
        <v>42</v>
      </c>
      <c r="N90" s="7">
        <v>10</v>
      </c>
    </row>
    <row r="91" spans="1:14" ht="18.75">
      <c r="A91" s="3">
        <v>85</v>
      </c>
      <c r="B91" s="3" t="s">
        <v>301</v>
      </c>
      <c r="C91" s="8">
        <v>0</v>
      </c>
      <c r="D91" s="8">
        <v>9</v>
      </c>
      <c r="E91" s="8">
        <v>0</v>
      </c>
      <c r="F91" s="9">
        <f t="shared" si="3"/>
        <v>9</v>
      </c>
      <c r="G91" s="8">
        <v>6</v>
      </c>
      <c r="H91" s="5">
        <f t="shared" si="2"/>
        <v>0.08571428571428572</v>
      </c>
      <c r="I91" s="8" t="s">
        <v>29</v>
      </c>
      <c r="J91" s="4" t="s">
        <v>302</v>
      </c>
      <c r="K91" s="4" t="s">
        <v>303</v>
      </c>
      <c r="L91" s="4" t="s">
        <v>93</v>
      </c>
      <c r="M91" s="6" t="s">
        <v>42</v>
      </c>
      <c r="N91" s="7">
        <v>10</v>
      </c>
    </row>
    <row r="92" spans="1:14" ht="18.75">
      <c r="A92" s="10">
        <v>86</v>
      </c>
      <c r="B92" s="10" t="s">
        <v>304</v>
      </c>
      <c r="C92" s="11">
        <v>38.3</v>
      </c>
      <c r="D92" s="11">
        <v>14</v>
      </c>
      <c r="E92" s="11">
        <v>17</v>
      </c>
      <c r="F92" s="12">
        <f t="shared" si="3"/>
        <v>69.3</v>
      </c>
      <c r="G92" s="11">
        <v>1</v>
      </c>
      <c r="H92" s="13">
        <f t="shared" si="2"/>
        <v>0.6599999999999999</v>
      </c>
      <c r="I92" s="11" t="s">
        <v>27</v>
      </c>
      <c r="J92" s="14" t="s">
        <v>305</v>
      </c>
      <c r="K92" s="14" t="s">
        <v>306</v>
      </c>
      <c r="L92" s="14" t="s">
        <v>307</v>
      </c>
      <c r="M92" s="15" t="s">
        <v>41</v>
      </c>
      <c r="N92" s="16">
        <v>11</v>
      </c>
    </row>
    <row r="93" spans="1:14" ht="18.75">
      <c r="A93" s="10">
        <v>87</v>
      </c>
      <c r="B93" s="10" t="s">
        <v>308</v>
      </c>
      <c r="C93" s="11">
        <v>37</v>
      </c>
      <c r="D93" s="11">
        <v>15</v>
      </c>
      <c r="E93" s="11">
        <v>13</v>
      </c>
      <c r="F93" s="12">
        <f t="shared" si="3"/>
        <v>65</v>
      </c>
      <c r="G93" s="11">
        <v>2</v>
      </c>
      <c r="H93" s="13">
        <f t="shared" si="2"/>
        <v>0.6190476190476191</v>
      </c>
      <c r="I93" s="11" t="s">
        <v>28</v>
      </c>
      <c r="J93" s="14" t="s">
        <v>309</v>
      </c>
      <c r="K93" s="14" t="s">
        <v>109</v>
      </c>
      <c r="L93" s="14" t="s">
        <v>82</v>
      </c>
      <c r="M93" s="15" t="s">
        <v>41</v>
      </c>
      <c r="N93" s="16">
        <v>11</v>
      </c>
    </row>
    <row r="94" spans="1:2" ht="15">
      <c r="A94" s="25" t="s">
        <v>8</v>
      </c>
      <c r="B94" s="25"/>
    </row>
    <row r="95" spans="1:9" ht="15">
      <c r="A95" s="25" t="s">
        <v>9</v>
      </c>
      <c r="B95" s="25"/>
      <c r="G95" s="26" t="s">
        <v>10</v>
      </c>
      <c r="H95" s="26"/>
      <c r="I95" s="26"/>
    </row>
    <row r="96" spans="1:9" ht="15">
      <c r="A96" s="25" t="s">
        <v>10</v>
      </c>
      <c r="B96" s="25"/>
      <c r="G96" s="26" t="s">
        <v>10</v>
      </c>
      <c r="H96" s="26"/>
      <c r="I96" s="26"/>
    </row>
    <row r="97" spans="1:9" ht="15">
      <c r="A97" s="25" t="s">
        <v>11</v>
      </c>
      <c r="B97" s="25"/>
      <c r="G97" s="26" t="s">
        <v>10</v>
      </c>
      <c r="H97" s="26"/>
      <c r="I97" s="26"/>
    </row>
    <row r="98" spans="1:2" ht="15">
      <c r="A98" s="25" t="s">
        <v>12</v>
      </c>
      <c r="B98" s="25"/>
    </row>
    <row r="99" spans="1:2" ht="22.5">
      <c r="A99" s="27" t="s">
        <v>13</v>
      </c>
      <c r="B99" s="27"/>
    </row>
  </sheetData>
  <sheetProtection password="C0DB" sheet="1" objects="1" scenarios="1" autoFilter="0"/>
  <autoFilter ref="A6:N6"/>
  <mergeCells count="2">
    <mergeCell ref="A2:L2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</dc:creator>
  <cp:keywords/>
  <dc:description/>
  <cp:lastModifiedBy>Чазова Лариса Алексеевна</cp:lastModifiedBy>
  <cp:lastPrinted>2019-11-22T17:54:16Z</cp:lastPrinted>
  <dcterms:created xsi:type="dcterms:W3CDTF">2019-11-25T11:39:27Z</dcterms:created>
  <dcterms:modified xsi:type="dcterms:W3CDTF">2020-07-13T12:30:23Z</dcterms:modified>
  <cp:category/>
  <cp:version/>
  <cp:contentType/>
  <cp:contentStatus/>
</cp:coreProperties>
</file>