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680" windowHeight="8985" tabRatio="768" activeTab="0"/>
  </bookViews>
  <sheets>
    <sheet name="испанский яз." sheetId="1" r:id="rId1"/>
  </sheets>
  <definedNames>
    <definedName name="_xlnm._FilterDatabase" localSheetId="0" hidden="1">'испанский яз.'!$A$4:$BY$19</definedName>
    <definedName name="_xlnm.Print_Titles" localSheetId="0">'испанский яз.'!$1:$4</definedName>
  </definedNames>
  <calcPr fullCalcOnLoad="1"/>
</workbook>
</file>

<file path=xl/sharedStrings.xml><?xml version="1.0" encoding="utf-8"?>
<sst xmlns="http://schemas.openxmlformats.org/spreadsheetml/2006/main" count="118" uniqueCount="96">
  <si>
    <t>Класс</t>
  </si>
  <si>
    <t>Сумма баллов</t>
  </si>
  <si>
    <t>Место</t>
  </si>
  <si>
    <t>ОУ</t>
  </si>
  <si>
    <t>Чтение</t>
  </si>
  <si>
    <t>Аудирование</t>
  </si>
  <si>
    <t>Шифр</t>
  </si>
  <si>
    <t>Лексико-грамматический тест</t>
  </si>
  <si>
    <t>% от максимума</t>
  </si>
  <si>
    <t>статус</t>
  </si>
  <si>
    <t>ПРОТОКОЛ</t>
  </si>
  <si>
    <t>содержание</t>
  </si>
  <si>
    <t>лексика</t>
  </si>
  <si>
    <t>грамматика</t>
  </si>
  <si>
    <t>организация текста</t>
  </si>
  <si>
    <t>орфография</t>
  </si>
  <si>
    <t>лингвостановедение</t>
  </si>
  <si>
    <t>письмо (если в письме меньше 200 слов, письмо оценивается в 0 баллов)</t>
  </si>
  <si>
    <t>устная часть</t>
  </si>
  <si>
    <t>коммуникативная задача</t>
  </si>
  <si>
    <t>убедительность</t>
  </si>
  <si>
    <t>произношение</t>
  </si>
  <si>
    <t>муниципального этапа всероссийской олимпиады школьников по испанскому языку в 2022-2023 учебном году</t>
  </si>
  <si>
    <t>Исп-07-01</t>
  </si>
  <si>
    <t>Исп-07-02</t>
  </si>
  <si>
    <t>Исп-08-01</t>
  </si>
  <si>
    <t>Исп-08-02</t>
  </si>
  <si>
    <t>Исп-08-03</t>
  </si>
  <si>
    <t>Исп-08-04</t>
  </si>
  <si>
    <t>Исп-08-05</t>
  </si>
  <si>
    <t>Исп-09-01</t>
  </si>
  <si>
    <t>Исп-09-02</t>
  </si>
  <si>
    <t>Исп-09-03</t>
  </si>
  <si>
    <t>Исп-10-01</t>
  </si>
  <si>
    <t>Исп-10-02</t>
  </si>
  <si>
    <t>Исп-10-03</t>
  </si>
  <si>
    <t>Исп-11-01</t>
  </si>
  <si>
    <t>Исп-11-02</t>
  </si>
  <si>
    <t>МАОУ лицей № 23</t>
  </si>
  <si>
    <t>МАОУ гимназия № 40 им. Ю.А. Гагарина</t>
  </si>
  <si>
    <t>МАОУ СОШ № 33</t>
  </si>
  <si>
    <t>МАОУ ШИЛИ</t>
  </si>
  <si>
    <t>МАОУ гимназия № 32</t>
  </si>
  <si>
    <t>МАОУ СОШ № 57</t>
  </si>
  <si>
    <t>МАОУ лицей 35 им. Буткова В.В.</t>
  </si>
  <si>
    <t>Белоусов</t>
  </si>
  <si>
    <t>Марк</t>
  </si>
  <si>
    <t>Денисович</t>
  </si>
  <si>
    <t>Лыжов</t>
  </si>
  <si>
    <t>Даниил</t>
  </si>
  <si>
    <t>Андреевич</t>
  </si>
  <si>
    <t>Кастельяно</t>
  </si>
  <si>
    <t>Пиментель</t>
  </si>
  <si>
    <t>Сара</t>
  </si>
  <si>
    <t>Лысенков</t>
  </si>
  <si>
    <t>Арсений</t>
  </si>
  <si>
    <t>Николаевич</t>
  </si>
  <si>
    <t>Куштов</t>
  </si>
  <si>
    <t>Роман</t>
  </si>
  <si>
    <t>Русланович</t>
  </si>
  <si>
    <t>Киселёва</t>
  </si>
  <si>
    <t>Вероника</t>
  </si>
  <si>
    <t>Дмитриевна</t>
  </si>
  <si>
    <t>Горячева</t>
  </si>
  <si>
    <t>Софья</t>
  </si>
  <si>
    <t>Сергеевна</t>
  </si>
  <si>
    <t>Пименова</t>
  </si>
  <si>
    <t>София</t>
  </si>
  <si>
    <t>Эдуардовна</t>
  </si>
  <si>
    <t>Кастельяно Пиментель</t>
  </si>
  <si>
    <t>Лановская</t>
  </si>
  <si>
    <t>Анна</t>
  </si>
  <si>
    <t>Алексеевна</t>
  </si>
  <si>
    <t>Валайтис</t>
  </si>
  <si>
    <t>Лукас</t>
  </si>
  <si>
    <t>Роландович</t>
  </si>
  <si>
    <t>Ортиз</t>
  </si>
  <si>
    <t>Корралес</t>
  </si>
  <si>
    <t>Клара</t>
  </si>
  <si>
    <t>Савина</t>
  </si>
  <si>
    <t>Маргарита</t>
  </si>
  <si>
    <t>Артёмовна</t>
  </si>
  <si>
    <t>Коровиков</t>
  </si>
  <si>
    <t>Родион</t>
  </si>
  <si>
    <t>Аркадьевич</t>
  </si>
  <si>
    <t>Мукатова</t>
  </si>
  <si>
    <t>Майя</t>
  </si>
  <si>
    <t>Антоновна</t>
  </si>
  <si>
    <t>Самуэль</t>
  </si>
  <si>
    <t>Макс. балл</t>
  </si>
  <si>
    <t>победитель</t>
  </si>
  <si>
    <t>участник</t>
  </si>
  <si>
    <t>призер</t>
  </si>
  <si>
    <t>Фамилия</t>
  </si>
  <si>
    <t>Имя</t>
  </si>
  <si>
    <t>Отчество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</si>
</sst>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4" borderId="10" xfId="0" applyFont="1" applyFill="1" applyBorder="1" applyAlignment="1">
      <alignment vertical="center"/>
    </xf>
    <xf numFmtId="0" fontId="42" fillId="4" borderId="10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/>
    </xf>
    <xf numFmtId="10" fontId="43" fillId="4" borderId="10" xfId="0" applyNumberFormat="1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"/>
  <sheetViews>
    <sheetView tabSelected="1" zoomScale="75" zoomScaleNormal="75" zoomScalePageLayoutView="0" workbookViewId="0" topLeftCell="AN1">
      <selection activeCell="BJ3" sqref="BJ3:BN3"/>
    </sheetView>
  </sheetViews>
  <sheetFormatPr defaultColWidth="9.140625" defaultRowHeight="15"/>
  <cols>
    <col min="1" max="1" width="9.7109375" style="1" customWidth="1"/>
    <col min="2" max="10" width="2.28125" style="2" customWidth="1"/>
    <col min="11" max="16" width="3.140625" style="2" customWidth="1"/>
    <col min="17" max="25" width="2.28125" style="3" customWidth="1"/>
    <col min="26" max="36" width="3.28125" style="3" customWidth="1"/>
    <col min="37" max="45" width="2.7109375" style="2" customWidth="1"/>
    <col min="46" max="46" width="3.140625" style="2" customWidth="1"/>
    <col min="47" max="55" width="2.57421875" style="3" customWidth="1"/>
    <col min="56" max="56" width="3.28125" style="3" customWidth="1"/>
    <col min="57" max="57" width="13.00390625" style="3" customWidth="1"/>
    <col min="58" max="58" width="12.421875" style="3" customWidth="1"/>
    <col min="59" max="59" width="8.57421875" style="3" customWidth="1"/>
    <col min="60" max="60" width="12.421875" style="3" customWidth="1"/>
    <col min="61" max="61" width="14.140625" style="3" customWidth="1"/>
    <col min="62" max="62" width="18.421875" style="3" customWidth="1"/>
    <col min="63" max="63" width="16.00390625" style="3" customWidth="1"/>
    <col min="64" max="64" width="8.7109375" style="3" customWidth="1"/>
    <col min="65" max="65" width="12.00390625" style="3" customWidth="1"/>
    <col min="66" max="66" width="15.140625" style="3" customWidth="1"/>
    <col min="67" max="67" width="9.140625" style="3" customWidth="1"/>
    <col min="68" max="68" width="6.7109375" style="3" customWidth="1"/>
    <col min="69" max="69" width="12.140625" style="2" customWidth="1"/>
    <col min="70" max="70" width="6.7109375" style="2" customWidth="1"/>
    <col min="71" max="71" width="12.28125" style="2" customWidth="1"/>
    <col min="72" max="72" width="23.57421875" style="1" customWidth="1"/>
    <col min="73" max="73" width="11.28125" style="1" customWidth="1"/>
    <col min="74" max="74" width="13.7109375" style="1" customWidth="1"/>
    <col min="75" max="75" width="42.00390625" style="1" customWidth="1"/>
    <col min="76" max="76" width="5.8515625" style="2" customWidth="1"/>
    <col min="77" max="78" width="21.421875" style="1" customWidth="1"/>
    <col min="79" max="16384" width="9.140625" style="1" customWidth="1"/>
  </cols>
  <sheetData>
    <row r="1" spans="1:76" s="8" customFormat="1" ht="15.75">
      <c r="A1" s="43" t="s">
        <v>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X1" s="9"/>
    </row>
    <row r="2" spans="1:76" s="8" customFormat="1" ht="15.7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X2" s="9"/>
    </row>
    <row r="3" spans="1:76" s="10" customFormat="1" ht="30.75" customHeight="1">
      <c r="A3" s="44" t="s">
        <v>6</v>
      </c>
      <c r="B3" s="46" t="s">
        <v>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 t="s">
        <v>7</v>
      </c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50" t="s">
        <v>16</v>
      </c>
      <c r="AL3" s="47"/>
      <c r="AM3" s="47"/>
      <c r="AN3" s="47"/>
      <c r="AO3" s="47"/>
      <c r="AP3" s="47"/>
      <c r="AQ3" s="47"/>
      <c r="AR3" s="47"/>
      <c r="AS3" s="47"/>
      <c r="AT3" s="47"/>
      <c r="AU3" s="48" t="s">
        <v>4</v>
      </c>
      <c r="AV3" s="49"/>
      <c r="AW3" s="49"/>
      <c r="AX3" s="49"/>
      <c r="AY3" s="49"/>
      <c r="AZ3" s="49"/>
      <c r="BA3" s="49"/>
      <c r="BB3" s="49"/>
      <c r="BC3" s="49"/>
      <c r="BD3" s="49"/>
      <c r="BE3" s="51" t="s">
        <v>17</v>
      </c>
      <c r="BF3" s="52"/>
      <c r="BG3" s="52"/>
      <c r="BH3" s="52"/>
      <c r="BI3" s="53"/>
      <c r="BJ3" s="39" t="s">
        <v>18</v>
      </c>
      <c r="BK3" s="40"/>
      <c r="BL3" s="41"/>
      <c r="BM3" s="41"/>
      <c r="BN3" s="42"/>
      <c r="BO3" s="36" t="s">
        <v>1</v>
      </c>
      <c r="BP3" s="36" t="s">
        <v>89</v>
      </c>
      <c r="BQ3" s="44" t="s">
        <v>8</v>
      </c>
      <c r="BR3" s="44" t="s">
        <v>2</v>
      </c>
      <c r="BS3" s="44" t="s">
        <v>9</v>
      </c>
      <c r="BT3" s="38" t="s">
        <v>93</v>
      </c>
      <c r="BU3" s="38" t="s">
        <v>94</v>
      </c>
      <c r="BV3" s="38" t="s">
        <v>95</v>
      </c>
      <c r="BW3" s="35" t="s">
        <v>3</v>
      </c>
      <c r="BX3" s="35" t="s">
        <v>0</v>
      </c>
    </row>
    <row r="4" spans="1:76" s="10" customFormat="1" ht="28.5" customHeight="1">
      <c r="A4" s="45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2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12">
        <v>7</v>
      </c>
      <c r="X4" s="12">
        <v>8</v>
      </c>
      <c r="Y4" s="12">
        <v>9</v>
      </c>
      <c r="Z4" s="12">
        <v>10</v>
      </c>
      <c r="AA4" s="12">
        <v>11</v>
      </c>
      <c r="AB4" s="12">
        <v>12</v>
      </c>
      <c r="AC4" s="12">
        <v>13</v>
      </c>
      <c r="AD4" s="12">
        <v>14</v>
      </c>
      <c r="AE4" s="12">
        <v>15</v>
      </c>
      <c r="AF4" s="12">
        <v>16</v>
      </c>
      <c r="AG4" s="12">
        <v>17</v>
      </c>
      <c r="AH4" s="12">
        <v>18</v>
      </c>
      <c r="AI4" s="12">
        <v>19</v>
      </c>
      <c r="AJ4" s="12">
        <v>20</v>
      </c>
      <c r="AK4" s="13">
        <v>1</v>
      </c>
      <c r="AL4" s="13">
        <v>2</v>
      </c>
      <c r="AM4" s="13">
        <v>3</v>
      </c>
      <c r="AN4" s="13">
        <v>4</v>
      </c>
      <c r="AO4" s="13">
        <v>5</v>
      </c>
      <c r="AP4" s="13">
        <v>6</v>
      </c>
      <c r="AQ4" s="13">
        <v>7</v>
      </c>
      <c r="AR4" s="13">
        <v>8</v>
      </c>
      <c r="AS4" s="13">
        <v>9</v>
      </c>
      <c r="AT4" s="13">
        <v>10</v>
      </c>
      <c r="AU4" s="12">
        <v>1</v>
      </c>
      <c r="AV4" s="12">
        <v>2</v>
      </c>
      <c r="AW4" s="12">
        <v>3</v>
      </c>
      <c r="AX4" s="12">
        <v>4</v>
      </c>
      <c r="AY4" s="12">
        <v>5</v>
      </c>
      <c r="AZ4" s="12">
        <v>6</v>
      </c>
      <c r="BA4" s="12">
        <v>7</v>
      </c>
      <c r="BB4" s="12">
        <v>8</v>
      </c>
      <c r="BC4" s="12">
        <v>9</v>
      </c>
      <c r="BD4" s="12">
        <v>10</v>
      </c>
      <c r="BE4" s="14" t="s">
        <v>11</v>
      </c>
      <c r="BF4" s="14" t="s">
        <v>14</v>
      </c>
      <c r="BG4" s="14" t="s">
        <v>12</v>
      </c>
      <c r="BH4" s="14" t="s">
        <v>13</v>
      </c>
      <c r="BI4" s="14" t="s">
        <v>15</v>
      </c>
      <c r="BJ4" s="15" t="s">
        <v>19</v>
      </c>
      <c r="BK4" s="15" t="s">
        <v>20</v>
      </c>
      <c r="BL4" s="15" t="s">
        <v>12</v>
      </c>
      <c r="BM4" s="15" t="s">
        <v>13</v>
      </c>
      <c r="BN4" s="15" t="s">
        <v>21</v>
      </c>
      <c r="BO4" s="37"/>
      <c r="BP4" s="37"/>
      <c r="BQ4" s="45"/>
      <c r="BR4" s="45"/>
      <c r="BS4" s="45"/>
      <c r="BT4" s="38"/>
      <c r="BU4" s="38"/>
      <c r="BV4" s="38"/>
      <c r="BW4" s="35"/>
      <c r="BX4" s="35"/>
    </row>
    <row r="5" spans="1:86" s="10" customFormat="1" ht="13.5" customHeight="1">
      <c r="A5" s="25" t="s">
        <v>23</v>
      </c>
      <c r="B5" s="26">
        <v>0</v>
      </c>
      <c r="C5" s="26">
        <v>1</v>
      </c>
      <c r="D5" s="26">
        <v>1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>
        <v>1</v>
      </c>
      <c r="P5" s="26">
        <v>1</v>
      </c>
      <c r="Q5" s="26">
        <v>1</v>
      </c>
      <c r="R5" s="26">
        <v>1</v>
      </c>
      <c r="S5" s="26">
        <v>1</v>
      </c>
      <c r="T5" s="26">
        <v>1</v>
      </c>
      <c r="U5" s="26">
        <v>1</v>
      </c>
      <c r="V5" s="26">
        <v>1</v>
      </c>
      <c r="W5" s="26">
        <v>1</v>
      </c>
      <c r="X5" s="26">
        <v>1</v>
      </c>
      <c r="Y5" s="26">
        <v>1</v>
      </c>
      <c r="Z5" s="26">
        <v>1</v>
      </c>
      <c r="AA5" s="26">
        <v>0</v>
      </c>
      <c r="AB5" s="26">
        <v>1</v>
      </c>
      <c r="AC5" s="26">
        <v>1</v>
      </c>
      <c r="AD5" s="26">
        <v>1</v>
      </c>
      <c r="AE5" s="26">
        <v>1</v>
      </c>
      <c r="AF5" s="26">
        <v>0</v>
      </c>
      <c r="AG5" s="26">
        <v>1</v>
      </c>
      <c r="AH5" s="26">
        <v>1</v>
      </c>
      <c r="AI5" s="26">
        <v>1</v>
      </c>
      <c r="AJ5" s="26">
        <v>1</v>
      </c>
      <c r="AK5" s="26">
        <v>0</v>
      </c>
      <c r="AL5" s="26">
        <v>1</v>
      </c>
      <c r="AM5" s="26">
        <v>1</v>
      </c>
      <c r="AN5" s="26">
        <v>0</v>
      </c>
      <c r="AO5" s="26">
        <v>1</v>
      </c>
      <c r="AP5" s="26">
        <v>1</v>
      </c>
      <c r="AQ5" s="26">
        <v>1</v>
      </c>
      <c r="AR5" s="26">
        <v>1</v>
      </c>
      <c r="AS5" s="26">
        <v>0</v>
      </c>
      <c r="AT5" s="26">
        <v>0</v>
      </c>
      <c r="AU5" s="26">
        <v>1</v>
      </c>
      <c r="AV5" s="26">
        <v>1</v>
      </c>
      <c r="AW5" s="26">
        <v>1</v>
      </c>
      <c r="AX5" s="26">
        <v>1</v>
      </c>
      <c r="AY5" s="26">
        <v>1</v>
      </c>
      <c r="AZ5" s="26">
        <v>1</v>
      </c>
      <c r="BA5" s="26">
        <v>1</v>
      </c>
      <c r="BB5" s="26">
        <v>1</v>
      </c>
      <c r="BC5" s="26">
        <v>1</v>
      </c>
      <c r="BD5" s="26">
        <v>1</v>
      </c>
      <c r="BE5" s="26">
        <v>4</v>
      </c>
      <c r="BF5" s="26">
        <v>2</v>
      </c>
      <c r="BG5" s="26">
        <v>5</v>
      </c>
      <c r="BH5" s="26">
        <v>5</v>
      </c>
      <c r="BI5" s="26">
        <v>3</v>
      </c>
      <c r="BJ5" s="27"/>
      <c r="BK5" s="27"/>
      <c r="BL5" s="27"/>
      <c r="BM5" s="27"/>
      <c r="BN5" s="27"/>
      <c r="BO5" s="27">
        <f aca="true" t="shared" si="0" ref="BO5:BO11">SUM(B5:BI5)</f>
        <v>67</v>
      </c>
      <c r="BP5" s="27">
        <v>75</v>
      </c>
      <c r="BQ5" s="28">
        <f>BO5/BP5</f>
        <v>0.8933333333333333</v>
      </c>
      <c r="BR5" s="27">
        <v>1</v>
      </c>
      <c r="BS5" s="29" t="s">
        <v>90</v>
      </c>
      <c r="BT5" s="30" t="s">
        <v>70</v>
      </c>
      <c r="BU5" s="30" t="s">
        <v>71</v>
      </c>
      <c r="BV5" s="30" t="s">
        <v>72</v>
      </c>
      <c r="BW5" s="30" t="s">
        <v>38</v>
      </c>
      <c r="BX5" s="27">
        <v>7</v>
      </c>
      <c r="BY5" s="7"/>
      <c r="BZ5" s="7"/>
      <c r="CA5" s="7"/>
      <c r="CB5" s="7"/>
      <c r="CC5" s="7"/>
      <c r="CD5" s="7"/>
      <c r="CE5" s="7"/>
      <c r="CF5" s="7"/>
      <c r="CG5" s="7"/>
      <c r="CH5" s="7"/>
    </row>
    <row r="6" spans="1:86" s="10" customFormat="1" ht="13.5" customHeight="1">
      <c r="A6" s="19" t="s">
        <v>24</v>
      </c>
      <c r="B6" s="21">
        <v>0</v>
      </c>
      <c r="C6" s="21">
        <v>1</v>
      </c>
      <c r="D6" s="21">
        <v>1</v>
      </c>
      <c r="E6" s="21">
        <v>1</v>
      </c>
      <c r="F6" s="21">
        <v>0</v>
      </c>
      <c r="G6" s="21">
        <v>0</v>
      </c>
      <c r="H6" s="21">
        <v>1</v>
      </c>
      <c r="I6" s="21">
        <v>0</v>
      </c>
      <c r="J6" s="21">
        <v>1</v>
      </c>
      <c r="K6" s="21">
        <v>0</v>
      </c>
      <c r="L6" s="21">
        <v>1</v>
      </c>
      <c r="M6" s="21">
        <v>1</v>
      </c>
      <c r="N6" s="21">
        <v>1</v>
      </c>
      <c r="O6" s="21">
        <v>1</v>
      </c>
      <c r="P6" s="21">
        <v>1</v>
      </c>
      <c r="Q6" s="20">
        <v>0</v>
      </c>
      <c r="R6" s="20">
        <v>1</v>
      </c>
      <c r="S6" s="20">
        <v>0</v>
      </c>
      <c r="T6" s="20">
        <v>0</v>
      </c>
      <c r="U6" s="20">
        <v>1</v>
      </c>
      <c r="V6" s="20">
        <v>0</v>
      </c>
      <c r="W6" s="20">
        <v>0</v>
      </c>
      <c r="X6" s="20">
        <v>1</v>
      </c>
      <c r="Y6" s="20">
        <v>0</v>
      </c>
      <c r="Z6" s="20">
        <v>0</v>
      </c>
      <c r="AA6" s="20">
        <v>0</v>
      </c>
      <c r="AB6" s="20">
        <v>0</v>
      </c>
      <c r="AC6" s="20">
        <v>1</v>
      </c>
      <c r="AD6" s="20">
        <v>1</v>
      </c>
      <c r="AE6" s="20">
        <v>0</v>
      </c>
      <c r="AF6" s="20">
        <v>0</v>
      </c>
      <c r="AG6" s="20">
        <v>0</v>
      </c>
      <c r="AH6" s="20">
        <v>1</v>
      </c>
      <c r="AI6" s="20">
        <v>1</v>
      </c>
      <c r="AJ6" s="20">
        <v>0</v>
      </c>
      <c r="AK6" s="21">
        <v>1</v>
      </c>
      <c r="AL6" s="21">
        <v>0</v>
      </c>
      <c r="AM6" s="21">
        <v>0</v>
      </c>
      <c r="AN6" s="21">
        <v>0</v>
      </c>
      <c r="AO6" s="21">
        <v>1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0">
        <v>0</v>
      </c>
      <c r="AV6" s="20">
        <v>1</v>
      </c>
      <c r="AW6" s="20">
        <v>0</v>
      </c>
      <c r="AX6" s="20">
        <v>0</v>
      </c>
      <c r="AY6" s="20">
        <v>1</v>
      </c>
      <c r="AZ6" s="20">
        <v>0</v>
      </c>
      <c r="BA6" s="20">
        <v>0</v>
      </c>
      <c r="BB6" s="20">
        <v>1</v>
      </c>
      <c r="BC6" s="20">
        <v>1</v>
      </c>
      <c r="BD6" s="20">
        <v>1</v>
      </c>
      <c r="BE6" s="21">
        <v>0</v>
      </c>
      <c r="BF6" s="21">
        <v>0</v>
      </c>
      <c r="BG6" s="21">
        <v>0</v>
      </c>
      <c r="BH6" s="21">
        <v>0</v>
      </c>
      <c r="BI6" s="21">
        <v>0</v>
      </c>
      <c r="BJ6" s="22"/>
      <c r="BK6" s="22"/>
      <c r="BL6" s="22"/>
      <c r="BM6" s="22"/>
      <c r="BN6" s="22"/>
      <c r="BO6" s="22">
        <f t="shared" si="0"/>
        <v>24</v>
      </c>
      <c r="BP6" s="22">
        <v>75</v>
      </c>
      <c r="BQ6" s="23">
        <f aca="true" t="shared" si="1" ref="BQ6:BQ19">BO6/BP6</f>
        <v>0.32</v>
      </c>
      <c r="BR6" s="24">
        <v>2</v>
      </c>
      <c r="BS6" s="24" t="s">
        <v>91</v>
      </c>
      <c r="BT6" s="4" t="s">
        <v>73</v>
      </c>
      <c r="BU6" s="4" t="s">
        <v>74</v>
      </c>
      <c r="BV6" s="4" t="s">
        <v>75</v>
      </c>
      <c r="BW6" s="4" t="s">
        <v>39</v>
      </c>
      <c r="BX6" s="24">
        <v>7</v>
      </c>
      <c r="BY6" s="7"/>
      <c r="BZ6" s="7"/>
      <c r="CA6" s="7"/>
      <c r="CB6" s="7"/>
      <c r="CC6" s="7"/>
      <c r="CD6" s="7"/>
      <c r="CE6" s="7"/>
      <c r="CF6" s="7"/>
      <c r="CG6" s="7"/>
      <c r="CH6" s="7"/>
    </row>
    <row r="7" spans="1:86" s="10" customFormat="1" ht="13.5" customHeight="1">
      <c r="A7" s="25" t="s">
        <v>25</v>
      </c>
      <c r="B7" s="26">
        <v>0</v>
      </c>
      <c r="C7" s="26">
        <v>1</v>
      </c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6">
        <v>1</v>
      </c>
      <c r="J7" s="26">
        <v>1</v>
      </c>
      <c r="K7" s="26">
        <v>1</v>
      </c>
      <c r="L7" s="26">
        <v>1</v>
      </c>
      <c r="M7" s="26">
        <v>1</v>
      </c>
      <c r="N7" s="26">
        <v>1</v>
      </c>
      <c r="O7" s="26">
        <v>1</v>
      </c>
      <c r="P7" s="26">
        <v>1</v>
      </c>
      <c r="Q7" s="26">
        <v>1</v>
      </c>
      <c r="R7" s="26">
        <v>1</v>
      </c>
      <c r="S7" s="26">
        <v>1</v>
      </c>
      <c r="T7" s="26">
        <v>1</v>
      </c>
      <c r="U7" s="26">
        <v>1</v>
      </c>
      <c r="V7" s="26">
        <v>1</v>
      </c>
      <c r="W7" s="26">
        <v>1</v>
      </c>
      <c r="X7" s="26">
        <v>1</v>
      </c>
      <c r="Y7" s="26">
        <v>1</v>
      </c>
      <c r="Z7" s="26">
        <v>1</v>
      </c>
      <c r="AA7" s="26">
        <v>1</v>
      </c>
      <c r="AB7" s="26">
        <v>1</v>
      </c>
      <c r="AC7" s="26">
        <v>1</v>
      </c>
      <c r="AD7" s="26">
        <v>1</v>
      </c>
      <c r="AE7" s="26">
        <v>1</v>
      </c>
      <c r="AF7" s="26">
        <v>1</v>
      </c>
      <c r="AG7" s="26">
        <v>1</v>
      </c>
      <c r="AH7" s="26">
        <v>1</v>
      </c>
      <c r="AI7" s="26">
        <v>1</v>
      </c>
      <c r="AJ7" s="26">
        <v>1</v>
      </c>
      <c r="AK7" s="26">
        <v>1</v>
      </c>
      <c r="AL7" s="26">
        <v>0</v>
      </c>
      <c r="AM7" s="26">
        <v>0</v>
      </c>
      <c r="AN7" s="26">
        <v>0</v>
      </c>
      <c r="AO7" s="26">
        <v>0</v>
      </c>
      <c r="AP7" s="26">
        <v>1</v>
      </c>
      <c r="AQ7" s="26">
        <v>1</v>
      </c>
      <c r="AR7" s="26">
        <v>1</v>
      </c>
      <c r="AS7" s="26">
        <v>0</v>
      </c>
      <c r="AT7" s="26">
        <v>0</v>
      </c>
      <c r="AU7" s="26">
        <v>1</v>
      </c>
      <c r="AV7" s="26">
        <v>1</v>
      </c>
      <c r="AW7" s="26">
        <v>1</v>
      </c>
      <c r="AX7" s="26">
        <v>1</v>
      </c>
      <c r="AY7" s="26">
        <v>1</v>
      </c>
      <c r="AZ7" s="26">
        <v>1</v>
      </c>
      <c r="BA7" s="26">
        <v>1</v>
      </c>
      <c r="BB7" s="26">
        <v>1</v>
      </c>
      <c r="BC7" s="26">
        <v>1</v>
      </c>
      <c r="BD7" s="26">
        <v>1</v>
      </c>
      <c r="BE7" s="26">
        <v>4</v>
      </c>
      <c r="BF7" s="26">
        <v>2</v>
      </c>
      <c r="BG7" s="26">
        <v>4</v>
      </c>
      <c r="BH7" s="26">
        <v>5</v>
      </c>
      <c r="BI7" s="26">
        <v>4</v>
      </c>
      <c r="BJ7" s="27"/>
      <c r="BK7" s="27"/>
      <c r="BL7" s="27"/>
      <c r="BM7" s="27"/>
      <c r="BN7" s="27"/>
      <c r="BO7" s="27">
        <f t="shared" si="0"/>
        <v>67</v>
      </c>
      <c r="BP7" s="27">
        <v>75</v>
      </c>
      <c r="BQ7" s="28">
        <f t="shared" si="1"/>
        <v>0.8933333333333333</v>
      </c>
      <c r="BR7" s="27">
        <v>1</v>
      </c>
      <c r="BS7" s="27" t="s">
        <v>90</v>
      </c>
      <c r="BT7" s="30" t="s">
        <v>76</v>
      </c>
      <c r="BU7" s="30" t="s">
        <v>77</v>
      </c>
      <c r="BV7" s="31" t="s">
        <v>78</v>
      </c>
      <c r="BW7" s="30" t="s">
        <v>40</v>
      </c>
      <c r="BX7" s="27">
        <v>8</v>
      </c>
      <c r="BY7" s="7"/>
      <c r="BZ7" s="7"/>
      <c r="CA7" s="7"/>
      <c r="CB7" s="7"/>
      <c r="CC7" s="7"/>
      <c r="CD7" s="7"/>
      <c r="CE7" s="7"/>
      <c r="CF7" s="7"/>
      <c r="CG7" s="7"/>
      <c r="CH7" s="7"/>
    </row>
    <row r="8" spans="1:86" s="10" customFormat="1" ht="13.5" customHeight="1">
      <c r="A8" s="25" t="s">
        <v>29</v>
      </c>
      <c r="B8" s="26">
        <v>0</v>
      </c>
      <c r="C8" s="26">
        <v>1</v>
      </c>
      <c r="D8" s="26">
        <v>0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0</v>
      </c>
      <c r="L8" s="26">
        <v>1</v>
      </c>
      <c r="M8" s="26">
        <v>1</v>
      </c>
      <c r="N8" s="26">
        <v>1</v>
      </c>
      <c r="O8" s="26">
        <v>1</v>
      </c>
      <c r="P8" s="26">
        <v>1</v>
      </c>
      <c r="Q8" s="26">
        <v>1</v>
      </c>
      <c r="R8" s="26">
        <v>1</v>
      </c>
      <c r="S8" s="26">
        <v>0</v>
      </c>
      <c r="T8" s="26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C8" s="26">
        <v>1</v>
      </c>
      <c r="AD8" s="26">
        <v>1</v>
      </c>
      <c r="AE8" s="26">
        <v>1</v>
      </c>
      <c r="AF8" s="26">
        <v>0</v>
      </c>
      <c r="AG8" s="26">
        <v>1</v>
      </c>
      <c r="AH8" s="26">
        <v>1</v>
      </c>
      <c r="AI8" s="26">
        <v>1</v>
      </c>
      <c r="AJ8" s="26">
        <v>1</v>
      </c>
      <c r="AK8" s="26">
        <v>0</v>
      </c>
      <c r="AL8" s="26">
        <v>1</v>
      </c>
      <c r="AM8" s="26">
        <v>0</v>
      </c>
      <c r="AN8" s="26">
        <v>0</v>
      </c>
      <c r="AO8" s="26">
        <v>0</v>
      </c>
      <c r="AP8" s="26">
        <v>1</v>
      </c>
      <c r="AQ8" s="26">
        <v>0</v>
      </c>
      <c r="AR8" s="26">
        <v>0</v>
      </c>
      <c r="AS8" s="26">
        <v>1</v>
      </c>
      <c r="AT8" s="26">
        <v>0</v>
      </c>
      <c r="AU8" s="26">
        <v>1</v>
      </c>
      <c r="AV8" s="26">
        <v>1</v>
      </c>
      <c r="AW8" s="26">
        <v>1</v>
      </c>
      <c r="AX8" s="26">
        <v>1</v>
      </c>
      <c r="AY8" s="26">
        <v>0</v>
      </c>
      <c r="AZ8" s="26">
        <v>1</v>
      </c>
      <c r="BA8" s="26">
        <v>0</v>
      </c>
      <c r="BB8" s="26">
        <v>1</v>
      </c>
      <c r="BC8" s="26">
        <v>1</v>
      </c>
      <c r="BD8" s="26">
        <v>1</v>
      </c>
      <c r="BE8" s="26">
        <v>4</v>
      </c>
      <c r="BF8" s="26">
        <v>1</v>
      </c>
      <c r="BG8" s="26">
        <v>4</v>
      </c>
      <c r="BH8" s="26">
        <v>4</v>
      </c>
      <c r="BI8" s="26">
        <v>1</v>
      </c>
      <c r="BJ8" s="27"/>
      <c r="BK8" s="27"/>
      <c r="BL8" s="27"/>
      <c r="BM8" s="27"/>
      <c r="BN8" s="27"/>
      <c r="BO8" s="27">
        <f t="shared" si="0"/>
        <v>55</v>
      </c>
      <c r="BP8" s="27">
        <v>75</v>
      </c>
      <c r="BQ8" s="28">
        <f t="shared" si="1"/>
        <v>0.7333333333333333</v>
      </c>
      <c r="BR8" s="27">
        <v>2</v>
      </c>
      <c r="BS8" s="27" t="s">
        <v>92</v>
      </c>
      <c r="BT8" s="30" t="s">
        <v>51</v>
      </c>
      <c r="BU8" s="30" t="s">
        <v>52</v>
      </c>
      <c r="BV8" s="30" t="s">
        <v>88</v>
      </c>
      <c r="BW8" s="30" t="s">
        <v>40</v>
      </c>
      <c r="BX8" s="27">
        <v>8</v>
      </c>
      <c r="BY8" s="7"/>
      <c r="BZ8" s="7"/>
      <c r="CA8" s="7"/>
      <c r="CB8" s="7"/>
      <c r="CC8" s="7"/>
      <c r="CD8" s="7"/>
      <c r="CE8" s="7"/>
      <c r="CF8" s="7"/>
      <c r="CG8" s="7"/>
      <c r="CH8" s="7"/>
    </row>
    <row r="9" spans="1:86" s="10" customFormat="1" ht="13.5" customHeight="1">
      <c r="A9" s="19" t="s">
        <v>27</v>
      </c>
      <c r="B9" s="21">
        <v>0</v>
      </c>
      <c r="C9" s="21">
        <v>0</v>
      </c>
      <c r="D9" s="21">
        <v>0</v>
      </c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21">
        <v>0</v>
      </c>
      <c r="L9" s="21">
        <v>1</v>
      </c>
      <c r="M9" s="21">
        <v>1</v>
      </c>
      <c r="N9" s="21">
        <v>1</v>
      </c>
      <c r="O9" s="21">
        <v>0</v>
      </c>
      <c r="P9" s="21">
        <v>1</v>
      </c>
      <c r="Q9" s="20">
        <v>1</v>
      </c>
      <c r="R9" s="20">
        <v>1</v>
      </c>
      <c r="S9" s="20">
        <v>0</v>
      </c>
      <c r="T9" s="20">
        <v>1</v>
      </c>
      <c r="U9" s="20">
        <v>1</v>
      </c>
      <c r="V9" s="20">
        <v>1</v>
      </c>
      <c r="W9" s="20">
        <v>1</v>
      </c>
      <c r="X9" s="20">
        <v>0</v>
      </c>
      <c r="Y9" s="20">
        <v>1</v>
      </c>
      <c r="Z9" s="20">
        <v>1</v>
      </c>
      <c r="AA9" s="20">
        <v>0</v>
      </c>
      <c r="AB9" s="20">
        <v>0</v>
      </c>
      <c r="AC9" s="20">
        <v>1</v>
      </c>
      <c r="AD9" s="20">
        <v>1</v>
      </c>
      <c r="AE9" s="20">
        <v>0</v>
      </c>
      <c r="AF9" s="20">
        <v>1</v>
      </c>
      <c r="AG9" s="20">
        <v>1</v>
      </c>
      <c r="AH9" s="20">
        <v>1</v>
      </c>
      <c r="AI9" s="20">
        <v>1</v>
      </c>
      <c r="AJ9" s="20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1</v>
      </c>
      <c r="AQ9" s="21">
        <v>1</v>
      </c>
      <c r="AR9" s="21">
        <v>0</v>
      </c>
      <c r="AS9" s="21">
        <v>0</v>
      </c>
      <c r="AT9" s="21">
        <v>0</v>
      </c>
      <c r="AU9" s="20">
        <v>0</v>
      </c>
      <c r="AV9" s="20">
        <v>1</v>
      </c>
      <c r="AW9" s="20">
        <v>0</v>
      </c>
      <c r="AX9" s="20">
        <v>1</v>
      </c>
      <c r="AY9" s="20">
        <v>0</v>
      </c>
      <c r="AZ9" s="20">
        <v>1</v>
      </c>
      <c r="BA9" s="20">
        <v>0</v>
      </c>
      <c r="BB9" s="20">
        <v>1</v>
      </c>
      <c r="BC9" s="20">
        <v>1</v>
      </c>
      <c r="BD9" s="20">
        <v>1</v>
      </c>
      <c r="BE9" s="21">
        <v>4</v>
      </c>
      <c r="BF9" s="21">
        <v>2</v>
      </c>
      <c r="BG9" s="21">
        <v>5</v>
      </c>
      <c r="BH9" s="21">
        <v>4</v>
      </c>
      <c r="BI9" s="21">
        <v>4</v>
      </c>
      <c r="BJ9" s="22"/>
      <c r="BK9" s="22"/>
      <c r="BL9" s="22"/>
      <c r="BM9" s="22"/>
      <c r="BN9" s="22"/>
      <c r="BO9" s="22">
        <f t="shared" si="0"/>
        <v>51</v>
      </c>
      <c r="BP9" s="22">
        <v>75</v>
      </c>
      <c r="BQ9" s="23">
        <f t="shared" si="1"/>
        <v>0.68</v>
      </c>
      <c r="BR9" s="24">
        <v>3</v>
      </c>
      <c r="BS9" s="24" t="s">
        <v>91</v>
      </c>
      <c r="BT9" s="4" t="s">
        <v>82</v>
      </c>
      <c r="BU9" s="4" t="s">
        <v>83</v>
      </c>
      <c r="BV9" s="4" t="s">
        <v>84</v>
      </c>
      <c r="BW9" s="4" t="s">
        <v>38</v>
      </c>
      <c r="BX9" s="24">
        <v>8</v>
      </c>
      <c r="BY9" s="7"/>
      <c r="BZ9" s="7"/>
      <c r="CA9" s="7"/>
      <c r="CB9" s="7"/>
      <c r="CC9" s="7"/>
      <c r="CD9" s="7"/>
      <c r="CE9" s="7"/>
      <c r="CF9" s="7"/>
      <c r="CG9" s="7"/>
      <c r="CH9" s="7"/>
    </row>
    <row r="10" spans="1:86" s="10" customFormat="1" ht="13.5" customHeight="1">
      <c r="A10" s="19" t="s">
        <v>26</v>
      </c>
      <c r="B10" s="21">
        <v>0</v>
      </c>
      <c r="C10" s="21">
        <v>0</v>
      </c>
      <c r="D10" s="21">
        <v>0</v>
      </c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21">
        <v>1</v>
      </c>
      <c r="L10" s="21">
        <v>1</v>
      </c>
      <c r="M10" s="21">
        <v>1</v>
      </c>
      <c r="N10" s="21">
        <v>1</v>
      </c>
      <c r="O10" s="21">
        <v>0</v>
      </c>
      <c r="P10" s="21">
        <v>1</v>
      </c>
      <c r="Q10" s="20">
        <v>1</v>
      </c>
      <c r="R10" s="20">
        <v>1</v>
      </c>
      <c r="S10" s="20">
        <v>0</v>
      </c>
      <c r="T10" s="20">
        <v>1</v>
      </c>
      <c r="U10" s="20">
        <v>1</v>
      </c>
      <c r="V10" s="20">
        <v>1</v>
      </c>
      <c r="W10" s="20">
        <v>0</v>
      </c>
      <c r="X10" s="20">
        <v>1</v>
      </c>
      <c r="Y10" s="20">
        <v>0</v>
      </c>
      <c r="Z10" s="20">
        <v>1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1</v>
      </c>
      <c r="AG10" s="20">
        <v>1</v>
      </c>
      <c r="AH10" s="20">
        <v>1</v>
      </c>
      <c r="AI10" s="20">
        <v>0</v>
      </c>
      <c r="AJ10" s="20">
        <v>1</v>
      </c>
      <c r="AK10" s="21">
        <v>0</v>
      </c>
      <c r="AL10" s="21">
        <v>1</v>
      </c>
      <c r="AM10" s="21">
        <v>1</v>
      </c>
      <c r="AN10" s="21">
        <v>0</v>
      </c>
      <c r="AO10" s="21">
        <v>1</v>
      </c>
      <c r="AP10" s="21">
        <v>1</v>
      </c>
      <c r="AQ10" s="21">
        <v>0</v>
      </c>
      <c r="AR10" s="21">
        <v>0</v>
      </c>
      <c r="AS10" s="21">
        <v>1</v>
      </c>
      <c r="AT10" s="21">
        <v>1</v>
      </c>
      <c r="AU10" s="20">
        <v>1</v>
      </c>
      <c r="AV10" s="20">
        <v>1</v>
      </c>
      <c r="AW10" s="20">
        <v>0</v>
      </c>
      <c r="AX10" s="20">
        <v>0</v>
      </c>
      <c r="AY10" s="20">
        <v>0</v>
      </c>
      <c r="AZ10" s="20">
        <v>1</v>
      </c>
      <c r="BA10" s="20">
        <v>1</v>
      </c>
      <c r="BB10" s="20">
        <v>0</v>
      </c>
      <c r="BC10" s="20">
        <v>1</v>
      </c>
      <c r="BD10" s="20">
        <v>1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2"/>
      <c r="BK10" s="22"/>
      <c r="BL10" s="22"/>
      <c r="BM10" s="22"/>
      <c r="BN10" s="22"/>
      <c r="BO10" s="22">
        <f t="shared" si="0"/>
        <v>34</v>
      </c>
      <c r="BP10" s="22">
        <v>75</v>
      </c>
      <c r="BQ10" s="23">
        <f t="shared" si="1"/>
        <v>0.4533333333333333</v>
      </c>
      <c r="BR10" s="24">
        <v>4</v>
      </c>
      <c r="BS10" s="24" t="s">
        <v>91</v>
      </c>
      <c r="BT10" s="4" t="s">
        <v>79</v>
      </c>
      <c r="BU10" s="4" t="s">
        <v>80</v>
      </c>
      <c r="BV10" s="4" t="s">
        <v>81</v>
      </c>
      <c r="BW10" s="4" t="s">
        <v>41</v>
      </c>
      <c r="BX10" s="24">
        <v>8</v>
      </c>
      <c r="BY10" s="7"/>
      <c r="BZ10" s="7"/>
      <c r="CA10" s="7"/>
      <c r="CB10" s="7"/>
      <c r="CC10" s="7"/>
      <c r="CD10" s="7"/>
      <c r="CE10" s="7"/>
      <c r="CF10" s="7"/>
      <c r="CG10" s="7"/>
      <c r="CH10" s="7"/>
    </row>
    <row r="11" spans="1:86" s="10" customFormat="1" ht="13.5" customHeight="1">
      <c r="A11" s="19" t="s">
        <v>28</v>
      </c>
      <c r="B11" s="21">
        <v>0</v>
      </c>
      <c r="C11" s="21">
        <v>1</v>
      </c>
      <c r="D11" s="21">
        <v>1</v>
      </c>
      <c r="E11" s="21">
        <v>1</v>
      </c>
      <c r="F11" s="21">
        <v>0</v>
      </c>
      <c r="G11" s="21">
        <v>0</v>
      </c>
      <c r="H11" s="21">
        <v>0</v>
      </c>
      <c r="I11" s="21">
        <v>0</v>
      </c>
      <c r="J11" s="21">
        <v>1</v>
      </c>
      <c r="K11" s="21">
        <v>1</v>
      </c>
      <c r="L11" s="21">
        <v>1</v>
      </c>
      <c r="M11" s="21">
        <v>0</v>
      </c>
      <c r="N11" s="21">
        <v>1</v>
      </c>
      <c r="O11" s="21">
        <v>0</v>
      </c>
      <c r="P11" s="21">
        <v>0</v>
      </c>
      <c r="Q11" s="20">
        <v>0</v>
      </c>
      <c r="R11" s="20">
        <v>0</v>
      </c>
      <c r="S11" s="20">
        <v>0</v>
      </c>
      <c r="T11" s="20">
        <v>0</v>
      </c>
      <c r="U11" s="20">
        <v>1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1</v>
      </c>
      <c r="AG11" s="20">
        <v>0</v>
      </c>
      <c r="AH11" s="20">
        <v>0</v>
      </c>
      <c r="AI11" s="20">
        <v>1</v>
      </c>
      <c r="AJ11" s="20">
        <v>1</v>
      </c>
      <c r="AK11" s="21">
        <v>1</v>
      </c>
      <c r="AL11" s="21">
        <v>0</v>
      </c>
      <c r="AM11" s="21">
        <v>1</v>
      </c>
      <c r="AN11" s="21">
        <v>1</v>
      </c>
      <c r="AO11" s="21">
        <v>1</v>
      </c>
      <c r="AP11" s="21">
        <v>1</v>
      </c>
      <c r="AQ11" s="21">
        <v>0</v>
      </c>
      <c r="AR11" s="21">
        <v>1</v>
      </c>
      <c r="AS11" s="21">
        <v>0</v>
      </c>
      <c r="AT11" s="21">
        <v>0</v>
      </c>
      <c r="AU11" s="20">
        <v>0</v>
      </c>
      <c r="AV11" s="20">
        <v>1</v>
      </c>
      <c r="AW11" s="20">
        <v>0</v>
      </c>
      <c r="AX11" s="20">
        <v>1</v>
      </c>
      <c r="AY11" s="20">
        <v>0</v>
      </c>
      <c r="AZ11" s="20">
        <v>1</v>
      </c>
      <c r="BA11" s="20">
        <v>1</v>
      </c>
      <c r="BB11" s="20">
        <v>1</v>
      </c>
      <c r="BC11" s="20">
        <v>0</v>
      </c>
      <c r="BD11" s="20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2"/>
      <c r="BK11" s="22"/>
      <c r="BL11" s="22"/>
      <c r="BM11" s="22"/>
      <c r="BN11" s="22"/>
      <c r="BO11" s="22">
        <f t="shared" si="0"/>
        <v>22</v>
      </c>
      <c r="BP11" s="22">
        <v>75</v>
      </c>
      <c r="BQ11" s="23">
        <f t="shared" si="1"/>
        <v>0.29333333333333333</v>
      </c>
      <c r="BR11" s="24">
        <v>5</v>
      </c>
      <c r="BS11" s="24" t="s">
        <v>91</v>
      </c>
      <c r="BT11" s="4" t="s">
        <v>85</v>
      </c>
      <c r="BU11" s="4" t="s">
        <v>86</v>
      </c>
      <c r="BV11" s="4" t="s">
        <v>87</v>
      </c>
      <c r="BW11" s="4" t="s">
        <v>38</v>
      </c>
      <c r="BX11" s="24">
        <v>8</v>
      </c>
      <c r="BY11" s="7"/>
      <c r="BZ11" s="7"/>
      <c r="CA11" s="7"/>
      <c r="CB11" s="7"/>
      <c r="CC11" s="7"/>
      <c r="CD11" s="7"/>
      <c r="CE11" s="7"/>
      <c r="CF11" s="7"/>
      <c r="CG11" s="7"/>
      <c r="CH11" s="7"/>
    </row>
    <row r="12" spans="1:76" s="10" customFormat="1" ht="13.5" customHeight="1">
      <c r="A12" s="32" t="s">
        <v>32</v>
      </c>
      <c r="B12" s="33">
        <v>1</v>
      </c>
      <c r="C12" s="33">
        <v>0</v>
      </c>
      <c r="D12" s="33">
        <v>1</v>
      </c>
      <c r="E12" s="33">
        <v>1</v>
      </c>
      <c r="F12" s="33">
        <v>0</v>
      </c>
      <c r="G12" s="33">
        <v>1</v>
      </c>
      <c r="H12" s="33">
        <v>1</v>
      </c>
      <c r="I12" s="33">
        <v>0</v>
      </c>
      <c r="J12" s="33">
        <v>0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>
        <v>1</v>
      </c>
      <c r="Q12" s="33">
        <v>1</v>
      </c>
      <c r="R12" s="33">
        <v>1</v>
      </c>
      <c r="S12" s="33">
        <v>1</v>
      </c>
      <c r="T12" s="33">
        <v>1</v>
      </c>
      <c r="U12" s="33">
        <v>0</v>
      </c>
      <c r="V12" s="33">
        <v>1</v>
      </c>
      <c r="W12" s="33">
        <v>1</v>
      </c>
      <c r="X12" s="33">
        <v>0</v>
      </c>
      <c r="Y12" s="33">
        <v>1</v>
      </c>
      <c r="Z12" s="33">
        <v>1</v>
      </c>
      <c r="AA12" s="33">
        <v>1</v>
      </c>
      <c r="AB12" s="33">
        <v>1</v>
      </c>
      <c r="AC12" s="33">
        <v>1</v>
      </c>
      <c r="AD12" s="33">
        <v>1</v>
      </c>
      <c r="AE12" s="33">
        <v>1</v>
      </c>
      <c r="AF12" s="33">
        <v>1</v>
      </c>
      <c r="AG12" s="33">
        <v>1</v>
      </c>
      <c r="AH12" s="33">
        <v>1</v>
      </c>
      <c r="AI12" s="33">
        <v>1</v>
      </c>
      <c r="AJ12" s="33">
        <v>1</v>
      </c>
      <c r="AK12" s="33">
        <v>0</v>
      </c>
      <c r="AL12" s="33">
        <v>0</v>
      </c>
      <c r="AM12" s="33">
        <v>1</v>
      </c>
      <c r="AN12" s="33">
        <v>1</v>
      </c>
      <c r="AO12" s="33">
        <v>1</v>
      </c>
      <c r="AP12" s="33">
        <v>1</v>
      </c>
      <c r="AQ12" s="33">
        <v>0</v>
      </c>
      <c r="AR12" s="33">
        <v>1</v>
      </c>
      <c r="AS12" s="33">
        <v>1</v>
      </c>
      <c r="AT12" s="33">
        <v>1</v>
      </c>
      <c r="AU12" s="33">
        <v>0</v>
      </c>
      <c r="AV12" s="33">
        <v>1</v>
      </c>
      <c r="AW12" s="33">
        <v>1</v>
      </c>
      <c r="AX12" s="33">
        <v>1</v>
      </c>
      <c r="AY12" s="33">
        <v>0</v>
      </c>
      <c r="AZ12" s="33">
        <v>1</v>
      </c>
      <c r="BA12" s="33">
        <v>0</v>
      </c>
      <c r="BB12" s="33">
        <v>0</v>
      </c>
      <c r="BC12" s="33">
        <v>1</v>
      </c>
      <c r="BD12" s="33">
        <v>1</v>
      </c>
      <c r="BE12" s="33">
        <v>4</v>
      </c>
      <c r="BF12" s="33">
        <v>2</v>
      </c>
      <c r="BG12" s="33">
        <v>5</v>
      </c>
      <c r="BH12" s="33">
        <v>4</v>
      </c>
      <c r="BI12" s="33">
        <v>3</v>
      </c>
      <c r="BJ12" s="33">
        <v>5</v>
      </c>
      <c r="BK12" s="33">
        <v>5</v>
      </c>
      <c r="BL12" s="33">
        <v>5</v>
      </c>
      <c r="BM12" s="33">
        <v>5</v>
      </c>
      <c r="BN12" s="33">
        <v>5</v>
      </c>
      <c r="BO12" s="33">
        <f>SUM(B12:BN12)</f>
        <v>85</v>
      </c>
      <c r="BP12" s="33">
        <v>100</v>
      </c>
      <c r="BQ12" s="28">
        <f t="shared" si="1"/>
        <v>0.85</v>
      </c>
      <c r="BR12" s="33">
        <v>1</v>
      </c>
      <c r="BS12" s="33" t="s">
        <v>90</v>
      </c>
      <c r="BT12" s="30" t="s">
        <v>69</v>
      </c>
      <c r="BU12" s="30" t="s">
        <v>53</v>
      </c>
      <c r="BV12" s="32"/>
      <c r="BW12" s="30" t="s">
        <v>40</v>
      </c>
      <c r="BX12" s="33">
        <v>9</v>
      </c>
    </row>
    <row r="13" spans="1:86" s="7" customFormat="1" ht="15.75">
      <c r="A13" s="6" t="s">
        <v>30</v>
      </c>
      <c r="B13" s="17">
        <v>1</v>
      </c>
      <c r="C13" s="17">
        <v>0</v>
      </c>
      <c r="D13" s="17">
        <v>0</v>
      </c>
      <c r="E13" s="17">
        <v>1</v>
      </c>
      <c r="F13" s="17">
        <v>0</v>
      </c>
      <c r="G13" s="17">
        <v>1</v>
      </c>
      <c r="H13" s="17">
        <v>0</v>
      </c>
      <c r="I13" s="17">
        <v>0</v>
      </c>
      <c r="J13" s="17">
        <v>0</v>
      </c>
      <c r="K13" s="17">
        <v>0</v>
      </c>
      <c r="L13" s="17">
        <v>1</v>
      </c>
      <c r="M13" s="17">
        <v>1</v>
      </c>
      <c r="N13" s="17">
        <v>1</v>
      </c>
      <c r="O13" s="17">
        <v>1</v>
      </c>
      <c r="P13" s="17">
        <v>1</v>
      </c>
      <c r="Q13" s="16">
        <v>1</v>
      </c>
      <c r="R13" s="16">
        <v>0</v>
      </c>
      <c r="S13" s="16">
        <v>0</v>
      </c>
      <c r="T13" s="16">
        <v>1</v>
      </c>
      <c r="U13" s="16">
        <v>0</v>
      </c>
      <c r="V13" s="16">
        <v>1</v>
      </c>
      <c r="W13" s="16">
        <v>0</v>
      </c>
      <c r="X13" s="16">
        <v>0</v>
      </c>
      <c r="Y13" s="16">
        <v>0</v>
      </c>
      <c r="Z13" s="16">
        <v>1</v>
      </c>
      <c r="AA13" s="16">
        <v>0</v>
      </c>
      <c r="AB13" s="16">
        <v>0</v>
      </c>
      <c r="AC13" s="16">
        <v>0</v>
      </c>
      <c r="AD13" s="16">
        <v>0</v>
      </c>
      <c r="AE13" s="16">
        <v>1</v>
      </c>
      <c r="AF13" s="16">
        <v>0</v>
      </c>
      <c r="AG13" s="16">
        <v>1</v>
      </c>
      <c r="AH13" s="16">
        <v>1</v>
      </c>
      <c r="AI13" s="16">
        <v>1</v>
      </c>
      <c r="AJ13" s="16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1</v>
      </c>
      <c r="AQ13" s="17">
        <v>0</v>
      </c>
      <c r="AR13" s="17">
        <v>0</v>
      </c>
      <c r="AS13" s="17">
        <v>0</v>
      </c>
      <c r="AT13" s="17">
        <v>0</v>
      </c>
      <c r="AU13" s="16">
        <v>0</v>
      </c>
      <c r="AV13" s="16">
        <v>0</v>
      </c>
      <c r="AW13" s="16">
        <v>1</v>
      </c>
      <c r="AX13" s="16">
        <v>1</v>
      </c>
      <c r="AY13" s="16">
        <v>0</v>
      </c>
      <c r="AZ13" s="16">
        <v>0</v>
      </c>
      <c r="BA13" s="16">
        <v>0</v>
      </c>
      <c r="BB13" s="16">
        <v>1</v>
      </c>
      <c r="BC13" s="16">
        <v>1</v>
      </c>
      <c r="BD13" s="16">
        <v>1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8">
        <v>3</v>
      </c>
      <c r="BK13" s="18">
        <v>3</v>
      </c>
      <c r="BL13" s="18">
        <v>3</v>
      </c>
      <c r="BM13" s="18">
        <v>1</v>
      </c>
      <c r="BN13" s="18">
        <v>3</v>
      </c>
      <c r="BO13" s="18">
        <v>35</v>
      </c>
      <c r="BP13" s="16">
        <v>100</v>
      </c>
      <c r="BQ13" s="23">
        <f t="shared" si="1"/>
        <v>0.35</v>
      </c>
      <c r="BR13" s="18">
        <v>2</v>
      </c>
      <c r="BS13" s="18" t="s">
        <v>91</v>
      </c>
      <c r="BT13" s="6" t="s">
        <v>45</v>
      </c>
      <c r="BU13" s="6" t="s">
        <v>46</v>
      </c>
      <c r="BV13" s="6" t="s">
        <v>47</v>
      </c>
      <c r="BW13" s="4" t="s">
        <v>42</v>
      </c>
      <c r="BX13" s="18">
        <v>9</v>
      </c>
      <c r="BY13" s="10"/>
      <c r="BZ13" s="10"/>
      <c r="CA13" s="10"/>
      <c r="CB13" s="10"/>
      <c r="CC13" s="10"/>
      <c r="CD13" s="10"/>
      <c r="CE13" s="10"/>
      <c r="CF13" s="10"/>
      <c r="CG13" s="10"/>
      <c r="CH13" s="10"/>
    </row>
    <row r="14" spans="1:86" s="7" customFormat="1" ht="15.75">
      <c r="A14" s="6" t="s">
        <v>31</v>
      </c>
      <c r="B14" s="17">
        <v>0</v>
      </c>
      <c r="C14" s="17">
        <v>0</v>
      </c>
      <c r="D14" s="17">
        <v>0</v>
      </c>
      <c r="E14" s="17">
        <v>1</v>
      </c>
      <c r="F14" s="17">
        <v>0</v>
      </c>
      <c r="G14" s="17">
        <v>1</v>
      </c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1</v>
      </c>
      <c r="P14" s="17">
        <v>1</v>
      </c>
      <c r="Q14" s="16">
        <v>1</v>
      </c>
      <c r="R14" s="16">
        <v>1</v>
      </c>
      <c r="S14" s="16">
        <v>0</v>
      </c>
      <c r="T14" s="16">
        <v>0</v>
      </c>
      <c r="U14" s="16">
        <v>0</v>
      </c>
      <c r="V14" s="16">
        <v>1</v>
      </c>
      <c r="W14" s="16">
        <v>0</v>
      </c>
      <c r="X14" s="16">
        <v>0</v>
      </c>
      <c r="Y14" s="16">
        <v>1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1</v>
      </c>
      <c r="AG14" s="16">
        <v>0</v>
      </c>
      <c r="AH14" s="16">
        <v>0</v>
      </c>
      <c r="AI14" s="16">
        <v>0</v>
      </c>
      <c r="AJ14" s="16">
        <v>0</v>
      </c>
      <c r="AK14" s="17">
        <v>1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6">
        <v>0</v>
      </c>
      <c r="AV14" s="16">
        <v>1</v>
      </c>
      <c r="AW14" s="16">
        <v>1</v>
      </c>
      <c r="AX14" s="16">
        <v>1</v>
      </c>
      <c r="AY14" s="16">
        <v>1</v>
      </c>
      <c r="AZ14" s="16">
        <v>0</v>
      </c>
      <c r="BA14" s="16">
        <v>0</v>
      </c>
      <c r="BB14" s="16">
        <v>0</v>
      </c>
      <c r="BC14" s="16">
        <v>1</v>
      </c>
      <c r="BD14" s="16">
        <v>1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6">
        <v>1</v>
      </c>
      <c r="BK14" s="16">
        <v>1</v>
      </c>
      <c r="BL14" s="16">
        <v>1</v>
      </c>
      <c r="BM14" s="16">
        <v>1</v>
      </c>
      <c r="BN14" s="16">
        <v>1</v>
      </c>
      <c r="BO14" s="16">
        <f aca="true" t="shared" si="2" ref="BO14:BO19">SUM(B14:BN14)</f>
        <v>22</v>
      </c>
      <c r="BP14" s="16">
        <v>100</v>
      </c>
      <c r="BQ14" s="23">
        <f t="shared" si="1"/>
        <v>0.22</v>
      </c>
      <c r="BR14" s="18">
        <v>3</v>
      </c>
      <c r="BS14" s="18" t="s">
        <v>91</v>
      </c>
      <c r="BT14" s="4" t="s">
        <v>48</v>
      </c>
      <c r="BU14" s="4" t="s">
        <v>49</v>
      </c>
      <c r="BV14" s="4" t="s">
        <v>50</v>
      </c>
      <c r="BW14" s="4" t="s">
        <v>42</v>
      </c>
      <c r="BX14" s="18">
        <v>9</v>
      </c>
      <c r="BY14" s="10"/>
      <c r="BZ14" s="10"/>
      <c r="CA14" s="10"/>
      <c r="CB14" s="10"/>
      <c r="CC14" s="10"/>
      <c r="CD14" s="10"/>
      <c r="CE14" s="10"/>
      <c r="CF14" s="10"/>
      <c r="CG14" s="10"/>
      <c r="CH14" s="10"/>
    </row>
    <row r="15" spans="1:86" s="7" customFormat="1" ht="15.75">
      <c r="A15" s="32" t="s">
        <v>35</v>
      </c>
      <c r="B15" s="33">
        <v>0</v>
      </c>
      <c r="C15" s="33">
        <v>0</v>
      </c>
      <c r="D15" s="33">
        <v>1</v>
      </c>
      <c r="E15" s="33">
        <v>1</v>
      </c>
      <c r="F15" s="33">
        <v>1</v>
      </c>
      <c r="G15" s="33">
        <v>1</v>
      </c>
      <c r="H15" s="33">
        <v>1</v>
      </c>
      <c r="I15" s="33">
        <v>0</v>
      </c>
      <c r="J15" s="33">
        <v>0</v>
      </c>
      <c r="K15" s="33">
        <v>1</v>
      </c>
      <c r="L15" s="33">
        <v>1</v>
      </c>
      <c r="M15" s="33">
        <v>0</v>
      </c>
      <c r="N15" s="33">
        <v>1</v>
      </c>
      <c r="O15" s="33">
        <v>1</v>
      </c>
      <c r="P15" s="33">
        <v>0</v>
      </c>
      <c r="Q15" s="33">
        <v>1</v>
      </c>
      <c r="R15" s="33">
        <v>1</v>
      </c>
      <c r="S15" s="33">
        <v>0</v>
      </c>
      <c r="T15" s="33">
        <v>1</v>
      </c>
      <c r="U15" s="33">
        <v>0</v>
      </c>
      <c r="V15" s="33">
        <v>0</v>
      </c>
      <c r="W15" s="33">
        <v>0</v>
      </c>
      <c r="X15" s="33">
        <v>0</v>
      </c>
      <c r="Y15" s="33">
        <v>1</v>
      </c>
      <c r="Z15" s="33">
        <v>0</v>
      </c>
      <c r="AA15" s="33">
        <v>1</v>
      </c>
      <c r="AB15" s="33">
        <v>0</v>
      </c>
      <c r="AC15" s="33">
        <v>1</v>
      </c>
      <c r="AD15" s="33">
        <v>0</v>
      </c>
      <c r="AE15" s="33">
        <v>0</v>
      </c>
      <c r="AF15" s="33">
        <v>0</v>
      </c>
      <c r="AG15" s="33">
        <v>1</v>
      </c>
      <c r="AH15" s="33">
        <v>1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1</v>
      </c>
      <c r="AS15" s="33">
        <v>1</v>
      </c>
      <c r="AT15" s="33">
        <v>0</v>
      </c>
      <c r="AU15" s="33">
        <v>0</v>
      </c>
      <c r="AV15" s="33">
        <v>0</v>
      </c>
      <c r="AW15" s="33">
        <v>1</v>
      </c>
      <c r="AX15" s="33">
        <v>1</v>
      </c>
      <c r="AY15" s="33">
        <v>1</v>
      </c>
      <c r="AZ15" s="33">
        <v>1</v>
      </c>
      <c r="BA15" s="33">
        <v>0</v>
      </c>
      <c r="BB15" s="33">
        <v>1</v>
      </c>
      <c r="BC15" s="33">
        <v>0</v>
      </c>
      <c r="BD15" s="33">
        <v>1</v>
      </c>
      <c r="BE15" s="33">
        <v>3</v>
      </c>
      <c r="BF15" s="33">
        <v>2</v>
      </c>
      <c r="BG15" s="33">
        <v>4</v>
      </c>
      <c r="BH15" s="33">
        <v>1</v>
      </c>
      <c r="BI15" s="33">
        <v>2</v>
      </c>
      <c r="BJ15" s="33">
        <v>5</v>
      </c>
      <c r="BK15" s="33">
        <v>5</v>
      </c>
      <c r="BL15" s="33">
        <v>5</v>
      </c>
      <c r="BM15" s="33">
        <v>3</v>
      </c>
      <c r="BN15" s="33">
        <v>5</v>
      </c>
      <c r="BO15" s="33">
        <f t="shared" si="2"/>
        <v>60</v>
      </c>
      <c r="BP15" s="33">
        <v>100</v>
      </c>
      <c r="BQ15" s="28">
        <f t="shared" si="1"/>
        <v>0.6</v>
      </c>
      <c r="BR15" s="33">
        <v>1</v>
      </c>
      <c r="BS15" s="33" t="s">
        <v>90</v>
      </c>
      <c r="BT15" s="30" t="s">
        <v>60</v>
      </c>
      <c r="BU15" s="30" t="s">
        <v>61</v>
      </c>
      <c r="BV15" s="30" t="s">
        <v>62</v>
      </c>
      <c r="BW15" s="30" t="s">
        <v>38</v>
      </c>
      <c r="BX15" s="33">
        <v>10</v>
      </c>
      <c r="BY15" s="10"/>
      <c r="BZ15" s="10"/>
      <c r="CA15" s="10"/>
      <c r="CB15" s="10"/>
      <c r="CC15" s="10"/>
      <c r="CD15" s="10"/>
      <c r="CE15" s="10"/>
      <c r="CF15" s="10"/>
      <c r="CG15" s="10"/>
      <c r="CH15" s="10"/>
    </row>
    <row r="16" spans="1:86" s="7" customFormat="1" ht="15.75">
      <c r="A16" s="6" t="s">
        <v>34</v>
      </c>
      <c r="B16" s="17">
        <v>1</v>
      </c>
      <c r="C16" s="17">
        <v>0</v>
      </c>
      <c r="D16" s="17">
        <v>0</v>
      </c>
      <c r="E16" s="17">
        <v>1</v>
      </c>
      <c r="F16" s="17">
        <v>1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1</v>
      </c>
      <c r="N16" s="17">
        <v>0</v>
      </c>
      <c r="O16" s="17">
        <v>1</v>
      </c>
      <c r="P16" s="17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1</v>
      </c>
      <c r="X16" s="16">
        <v>0</v>
      </c>
      <c r="Y16" s="16">
        <v>0</v>
      </c>
      <c r="Z16" s="16">
        <v>0</v>
      </c>
      <c r="AA16" s="16">
        <v>1</v>
      </c>
      <c r="AB16" s="16">
        <v>0</v>
      </c>
      <c r="AC16" s="16">
        <v>0</v>
      </c>
      <c r="AD16" s="16">
        <v>1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1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6">
        <v>1</v>
      </c>
      <c r="AV16" s="16">
        <v>1</v>
      </c>
      <c r="AW16" s="16">
        <v>1</v>
      </c>
      <c r="AX16" s="16">
        <v>1</v>
      </c>
      <c r="AY16" s="16">
        <v>1</v>
      </c>
      <c r="AZ16" s="16">
        <v>0</v>
      </c>
      <c r="BA16" s="16">
        <v>0</v>
      </c>
      <c r="BB16" s="16">
        <v>1</v>
      </c>
      <c r="BC16" s="16">
        <v>0</v>
      </c>
      <c r="BD16" s="16">
        <v>1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f t="shared" si="2"/>
        <v>16</v>
      </c>
      <c r="BP16" s="16">
        <v>100</v>
      </c>
      <c r="BQ16" s="23">
        <f t="shared" si="1"/>
        <v>0.16</v>
      </c>
      <c r="BR16" s="18">
        <v>2</v>
      </c>
      <c r="BS16" s="18" t="s">
        <v>91</v>
      </c>
      <c r="BT16" s="4" t="s">
        <v>57</v>
      </c>
      <c r="BU16" s="4" t="s">
        <v>58</v>
      </c>
      <c r="BV16" s="4" t="s">
        <v>59</v>
      </c>
      <c r="BW16" s="4" t="s">
        <v>43</v>
      </c>
      <c r="BX16" s="18">
        <v>10</v>
      </c>
      <c r="BY16" s="10"/>
      <c r="BZ16" s="10"/>
      <c r="CA16" s="10"/>
      <c r="CB16" s="10"/>
      <c r="CC16" s="10"/>
      <c r="CD16" s="10"/>
      <c r="CE16" s="10"/>
      <c r="CF16" s="10"/>
      <c r="CG16" s="10"/>
      <c r="CH16" s="10"/>
    </row>
    <row r="17" spans="1:86" s="7" customFormat="1" ht="15.75">
      <c r="A17" s="6" t="s">
        <v>33</v>
      </c>
      <c r="B17" s="17">
        <v>1</v>
      </c>
      <c r="C17" s="17">
        <v>0</v>
      </c>
      <c r="D17" s="17">
        <v>0</v>
      </c>
      <c r="E17" s="17">
        <v>1</v>
      </c>
      <c r="F17" s="17">
        <v>0</v>
      </c>
      <c r="G17" s="17">
        <v>1</v>
      </c>
      <c r="H17" s="17">
        <v>0</v>
      </c>
      <c r="I17" s="17">
        <v>0</v>
      </c>
      <c r="J17" s="17">
        <v>0</v>
      </c>
      <c r="K17" s="17">
        <v>1</v>
      </c>
      <c r="L17" s="17">
        <v>0</v>
      </c>
      <c r="M17" s="17">
        <v>0</v>
      </c>
      <c r="N17" s="17">
        <v>0</v>
      </c>
      <c r="O17" s="17">
        <v>1</v>
      </c>
      <c r="P17" s="17">
        <v>0</v>
      </c>
      <c r="Q17" s="16">
        <v>1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1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1</v>
      </c>
      <c r="AG17" s="16">
        <v>0</v>
      </c>
      <c r="AH17" s="16">
        <v>0</v>
      </c>
      <c r="AI17" s="16">
        <v>0</v>
      </c>
      <c r="AJ17" s="16">
        <v>0</v>
      </c>
      <c r="AK17" s="17">
        <v>0</v>
      </c>
      <c r="AL17" s="17">
        <v>0</v>
      </c>
      <c r="AM17" s="17">
        <v>0</v>
      </c>
      <c r="AN17" s="17">
        <v>1</v>
      </c>
      <c r="AO17" s="17">
        <v>0</v>
      </c>
      <c r="AP17" s="17">
        <v>1</v>
      </c>
      <c r="AQ17" s="17">
        <v>0</v>
      </c>
      <c r="AR17" s="17">
        <v>0</v>
      </c>
      <c r="AS17" s="17">
        <v>0</v>
      </c>
      <c r="AT17" s="17">
        <v>0</v>
      </c>
      <c r="AU17" s="16">
        <v>1</v>
      </c>
      <c r="AV17" s="16">
        <v>0</v>
      </c>
      <c r="AW17" s="16">
        <v>1</v>
      </c>
      <c r="AX17" s="16">
        <v>1</v>
      </c>
      <c r="AY17" s="16">
        <v>1</v>
      </c>
      <c r="AZ17" s="16">
        <v>0</v>
      </c>
      <c r="BA17" s="16">
        <v>0</v>
      </c>
      <c r="BB17" s="16">
        <v>1</v>
      </c>
      <c r="BC17" s="16">
        <v>1</v>
      </c>
      <c r="BD17" s="16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f t="shared" si="2"/>
        <v>16</v>
      </c>
      <c r="BP17" s="16">
        <v>100</v>
      </c>
      <c r="BQ17" s="23">
        <f t="shared" si="1"/>
        <v>0.16</v>
      </c>
      <c r="BR17" s="18">
        <v>2</v>
      </c>
      <c r="BS17" s="18" t="s">
        <v>91</v>
      </c>
      <c r="BT17" s="4" t="s">
        <v>54</v>
      </c>
      <c r="BU17" s="4" t="s">
        <v>55</v>
      </c>
      <c r="BV17" s="4" t="s">
        <v>56</v>
      </c>
      <c r="BW17" s="4" t="s">
        <v>43</v>
      </c>
      <c r="BX17" s="18">
        <v>10</v>
      </c>
      <c r="BY17" s="10"/>
      <c r="BZ17" s="10"/>
      <c r="CA17" s="10"/>
      <c r="CB17" s="10"/>
      <c r="CC17" s="10"/>
      <c r="CD17" s="10"/>
      <c r="CE17" s="10"/>
      <c r="CF17" s="10"/>
      <c r="CG17" s="10"/>
      <c r="CH17" s="10"/>
    </row>
    <row r="18" spans="1:86" s="7" customFormat="1" ht="15.75">
      <c r="A18" s="32" t="s">
        <v>36</v>
      </c>
      <c r="B18" s="33">
        <v>0</v>
      </c>
      <c r="C18" s="33">
        <v>0</v>
      </c>
      <c r="D18" s="33">
        <v>0</v>
      </c>
      <c r="E18" s="33">
        <v>1</v>
      </c>
      <c r="F18" s="33">
        <v>1</v>
      </c>
      <c r="G18" s="33">
        <v>0</v>
      </c>
      <c r="H18" s="33">
        <v>1</v>
      </c>
      <c r="I18" s="33">
        <v>0</v>
      </c>
      <c r="J18" s="33">
        <v>0</v>
      </c>
      <c r="K18" s="33">
        <v>1</v>
      </c>
      <c r="L18" s="33">
        <v>1</v>
      </c>
      <c r="M18" s="33">
        <v>1</v>
      </c>
      <c r="N18" s="33">
        <v>0</v>
      </c>
      <c r="O18" s="33">
        <v>1</v>
      </c>
      <c r="P18" s="33">
        <v>0</v>
      </c>
      <c r="Q18" s="33">
        <v>1</v>
      </c>
      <c r="R18" s="33">
        <v>1</v>
      </c>
      <c r="S18" s="33">
        <v>1</v>
      </c>
      <c r="T18" s="33">
        <v>0</v>
      </c>
      <c r="U18" s="33">
        <v>1</v>
      </c>
      <c r="V18" s="33">
        <v>0</v>
      </c>
      <c r="W18" s="33">
        <v>1</v>
      </c>
      <c r="X18" s="33">
        <v>1</v>
      </c>
      <c r="Y18" s="33">
        <v>0</v>
      </c>
      <c r="Z18" s="33">
        <v>0</v>
      </c>
      <c r="AA18" s="33">
        <v>1</v>
      </c>
      <c r="AB18" s="33">
        <v>1</v>
      </c>
      <c r="AC18" s="33">
        <v>1</v>
      </c>
      <c r="AD18" s="33">
        <v>0</v>
      </c>
      <c r="AE18" s="33">
        <v>1</v>
      </c>
      <c r="AF18" s="33">
        <v>1</v>
      </c>
      <c r="AG18" s="33">
        <v>0</v>
      </c>
      <c r="AH18" s="33">
        <v>1</v>
      </c>
      <c r="AI18" s="33">
        <v>0</v>
      </c>
      <c r="AJ18" s="33">
        <v>1</v>
      </c>
      <c r="AK18" s="33">
        <v>0</v>
      </c>
      <c r="AL18" s="33">
        <v>1</v>
      </c>
      <c r="AM18" s="33">
        <v>0</v>
      </c>
      <c r="AN18" s="33">
        <v>1</v>
      </c>
      <c r="AO18" s="33">
        <v>0</v>
      </c>
      <c r="AP18" s="33">
        <v>0</v>
      </c>
      <c r="AQ18" s="33">
        <v>0</v>
      </c>
      <c r="AR18" s="33">
        <v>1</v>
      </c>
      <c r="AS18" s="33">
        <v>0</v>
      </c>
      <c r="AT18" s="33">
        <v>0</v>
      </c>
      <c r="AU18" s="33">
        <v>1</v>
      </c>
      <c r="AV18" s="33">
        <v>1</v>
      </c>
      <c r="AW18" s="33">
        <v>1</v>
      </c>
      <c r="AX18" s="33">
        <v>1</v>
      </c>
      <c r="AY18" s="33">
        <v>1</v>
      </c>
      <c r="AZ18" s="33">
        <v>1</v>
      </c>
      <c r="BA18" s="33">
        <v>1</v>
      </c>
      <c r="BB18" s="33">
        <v>1</v>
      </c>
      <c r="BC18" s="33">
        <v>1</v>
      </c>
      <c r="BD18" s="33">
        <v>1</v>
      </c>
      <c r="BE18" s="33">
        <v>2</v>
      </c>
      <c r="BF18" s="33">
        <v>1</v>
      </c>
      <c r="BG18" s="33">
        <v>5</v>
      </c>
      <c r="BH18" s="33">
        <v>1</v>
      </c>
      <c r="BI18" s="33">
        <v>1</v>
      </c>
      <c r="BJ18" s="33">
        <v>3</v>
      </c>
      <c r="BK18" s="33">
        <v>3</v>
      </c>
      <c r="BL18" s="33">
        <v>3</v>
      </c>
      <c r="BM18" s="33">
        <v>3</v>
      </c>
      <c r="BN18" s="33">
        <v>5</v>
      </c>
      <c r="BO18" s="33">
        <f t="shared" si="2"/>
        <v>60</v>
      </c>
      <c r="BP18" s="33">
        <v>100</v>
      </c>
      <c r="BQ18" s="28">
        <f t="shared" si="1"/>
        <v>0.6</v>
      </c>
      <c r="BR18" s="33">
        <v>1</v>
      </c>
      <c r="BS18" s="33" t="s">
        <v>90</v>
      </c>
      <c r="BT18" s="30" t="s">
        <v>63</v>
      </c>
      <c r="BU18" s="30" t="s">
        <v>64</v>
      </c>
      <c r="BV18" s="30" t="s">
        <v>65</v>
      </c>
      <c r="BW18" s="34" t="s">
        <v>44</v>
      </c>
      <c r="BX18" s="33">
        <v>11</v>
      </c>
      <c r="BY18" s="10"/>
      <c r="BZ18" s="10"/>
      <c r="CA18" s="10"/>
      <c r="CB18" s="10"/>
      <c r="CC18" s="10"/>
      <c r="CD18" s="10"/>
      <c r="CE18" s="10"/>
      <c r="CF18" s="10"/>
      <c r="CG18" s="10"/>
      <c r="CH18" s="10"/>
    </row>
    <row r="19" spans="1:86" s="7" customFormat="1" ht="15.75">
      <c r="A19" s="6" t="s">
        <v>37</v>
      </c>
      <c r="B19" s="17">
        <v>1</v>
      </c>
      <c r="C19" s="17">
        <v>0</v>
      </c>
      <c r="D19" s="17">
        <v>1</v>
      </c>
      <c r="E19" s="17">
        <v>0</v>
      </c>
      <c r="F19" s="17">
        <v>0</v>
      </c>
      <c r="G19" s="17">
        <v>1</v>
      </c>
      <c r="H19" s="17">
        <v>1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1</v>
      </c>
      <c r="P19" s="17">
        <v>0</v>
      </c>
      <c r="Q19" s="16">
        <v>1</v>
      </c>
      <c r="R19" s="16">
        <v>0</v>
      </c>
      <c r="S19" s="16">
        <v>1</v>
      </c>
      <c r="T19" s="16">
        <v>0</v>
      </c>
      <c r="U19" s="16">
        <v>0</v>
      </c>
      <c r="V19" s="16">
        <v>1</v>
      </c>
      <c r="W19" s="16">
        <v>0</v>
      </c>
      <c r="X19" s="16">
        <v>0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1</v>
      </c>
      <c r="AI19" s="16">
        <v>1</v>
      </c>
      <c r="AJ19" s="16">
        <v>0</v>
      </c>
      <c r="AK19" s="17">
        <v>0</v>
      </c>
      <c r="AL19" s="17">
        <v>1</v>
      </c>
      <c r="AM19" s="17">
        <v>0</v>
      </c>
      <c r="AN19" s="17">
        <v>1</v>
      </c>
      <c r="AO19" s="17">
        <v>0</v>
      </c>
      <c r="AP19" s="17">
        <v>0</v>
      </c>
      <c r="AQ19" s="17">
        <v>0</v>
      </c>
      <c r="AR19" s="17">
        <v>1</v>
      </c>
      <c r="AS19" s="17">
        <v>0</v>
      </c>
      <c r="AT19" s="17">
        <v>0</v>
      </c>
      <c r="AU19" s="16">
        <v>0</v>
      </c>
      <c r="AV19" s="16">
        <v>1</v>
      </c>
      <c r="AW19" s="16">
        <v>0</v>
      </c>
      <c r="AX19" s="16">
        <v>1</v>
      </c>
      <c r="AY19" s="16">
        <v>1</v>
      </c>
      <c r="AZ19" s="16">
        <v>0</v>
      </c>
      <c r="BA19" s="16">
        <v>0</v>
      </c>
      <c r="BB19" s="16">
        <v>0</v>
      </c>
      <c r="BC19" s="16">
        <v>1</v>
      </c>
      <c r="BD19" s="16">
        <v>1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f t="shared" si="2"/>
        <v>19</v>
      </c>
      <c r="BP19" s="16">
        <v>100</v>
      </c>
      <c r="BQ19" s="23">
        <f t="shared" si="1"/>
        <v>0.19</v>
      </c>
      <c r="BR19" s="18">
        <v>2</v>
      </c>
      <c r="BS19" s="18" t="s">
        <v>91</v>
      </c>
      <c r="BT19" s="4" t="s">
        <v>66</v>
      </c>
      <c r="BU19" s="4" t="s">
        <v>67</v>
      </c>
      <c r="BV19" s="4" t="s">
        <v>68</v>
      </c>
      <c r="BW19" s="5" t="s">
        <v>44</v>
      </c>
      <c r="BX19" s="18">
        <v>11</v>
      </c>
      <c r="BY19" s="10"/>
      <c r="BZ19" s="10"/>
      <c r="CA19" s="10"/>
      <c r="CB19" s="10"/>
      <c r="CC19" s="10"/>
      <c r="CD19" s="10"/>
      <c r="CE19" s="10"/>
      <c r="CF19" s="10"/>
      <c r="CG19" s="10"/>
      <c r="CH19" s="10"/>
    </row>
  </sheetData>
  <sheetProtection password="ED95" sheet="1" sort="0" autoFilter="0"/>
  <autoFilter ref="A4:BY19"/>
  <mergeCells count="19">
    <mergeCell ref="AK3:AT3"/>
    <mergeCell ref="BE3:BI3"/>
    <mergeCell ref="A1:BS1"/>
    <mergeCell ref="A2:BS2"/>
    <mergeCell ref="A3:A4"/>
    <mergeCell ref="B3:P3"/>
    <mergeCell ref="AU3:BD3"/>
    <mergeCell ref="BO3:BO4"/>
    <mergeCell ref="BR3:BR4"/>
    <mergeCell ref="BQ3:BQ4"/>
    <mergeCell ref="Q3:AJ3"/>
    <mergeCell ref="BS3:BS4"/>
    <mergeCell ref="BX3:BX4"/>
    <mergeCell ref="BP3:BP4"/>
    <mergeCell ref="BU3:BU4"/>
    <mergeCell ref="BV3:BV4"/>
    <mergeCell ref="BJ3:BN3"/>
    <mergeCell ref="BW3:BW4"/>
    <mergeCell ref="BT3:BT4"/>
  </mergeCells>
  <printOptions horizontalCentered="1"/>
  <pageMargins left="0.2" right="0.23" top="0.7480314960629921" bottom="0.15748031496062992" header="0.31496062992125984" footer="0.31496062992125984"/>
  <pageSetup fitToHeight="1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МетодЦентр</cp:lastModifiedBy>
  <cp:lastPrinted>2022-11-28T15:23:25Z</cp:lastPrinted>
  <dcterms:created xsi:type="dcterms:W3CDTF">2013-01-31T09:30:21Z</dcterms:created>
  <dcterms:modified xsi:type="dcterms:W3CDTF">2022-12-05T18:53:26Z</dcterms:modified>
  <cp:category/>
  <cp:version/>
  <cp:contentType/>
  <cp:contentStatus/>
</cp:coreProperties>
</file>